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REPORTE!$C$29:$H$58</definedName>
    <definedName name="año2011">#REF!</definedName>
    <definedName name="año2012">#REF!</definedName>
    <definedName name="_xlnm.Print_Area" localSheetId="0">REPORTE!$A$1:$L$109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91" i="2" l="1"/>
  <c r="H107" i="2" l="1"/>
  <c r="H108" i="2" s="1"/>
  <c r="H52" i="2"/>
  <c r="H35" i="2" l="1"/>
  <c r="H53" i="2" s="1"/>
</calcChain>
</file>

<file path=xl/sharedStrings.xml><?xml version="1.0" encoding="utf-8"?>
<sst xmlns="http://schemas.openxmlformats.org/spreadsheetml/2006/main" count="76" uniqueCount="73">
  <si>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</si>
  <si>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</si>
  <si>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</si>
  <si>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</si>
  <si>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</si>
  <si>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</si>
  <si>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</si>
  <si>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</si>
  <si>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</si>
  <si>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</si>
  <si>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</si>
  <si>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</si>
  <si>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</si>
  <si>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</si>
  <si>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</si>
  <si>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</si>
  <si>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</si>
  <si>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</si>
  <si>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</si>
  <si>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</si>
  <si>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</si>
  <si>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</si>
  <si>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DEL 01 DE ENERO AL 31 DE MARZO DE 2016</t>
  </si>
  <si>
    <t>COSTO POR COBERTURAS</t>
  </si>
  <si>
    <t>INGRESOS POR VENTA DE BIENES Y SERVICIOS</t>
  </si>
  <si>
    <t>DISPONIBILIDAD AL 31 DE MARZO DE 2016</t>
  </si>
  <si>
    <t>INTEGRACIÓN DE DISPONIBILIDAD AL 31 DE MARZO DE 2016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</si>
  <si>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</si>
  <si>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</si>
  <si>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</si>
  <si>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</si>
  <si>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</si>
  <si>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</si>
  <si>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</si>
  <si>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</si>
  <si>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</si>
  <si>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</si>
  <si>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</si>
  <si>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</si>
  <si>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</si>
  <si>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</si>
  <si>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</si>
  <si>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</si>
  <si>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</si>
  <si>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</si>
  <si>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</si>
  <si>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</si>
  <si>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</si>
  <si>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</si>
  <si>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</si>
  <si>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</si>
  <si>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</si>
  <si>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</si>
  <si>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</si>
  <si>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</si>
  <si>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</si>
  <si>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</si>
  <si>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</si>
  <si>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</si>
  <si>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</si>
  <si>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</si>
  <si>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</si>
  <si>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DEVOLUCIONES DE LA LEY DE INGRESOS POR PAGAR A CORTO PLAZO</t>
  </si>
  <si>
    <t>OTRAS CUENTAS POR PAGAR A CORTO PLAZO</t>
  </si>
  <si>
    <t>PORCIÓN A CORTO PLAZO DE LA DEUDA PÚBLICA INTERNA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</si>
  <si>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</si>
  <si>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</si>
  <si>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</si>
  <si>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</si>
  <si>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</si>
  <si>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ESTADO DE FLUJO OPERACIONAL</t>
  </si>
  <si>
    <t>(Hoja 1 de 2)</t>
  </si>
  <si>
    <t>(Hoja 2 de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</si>
</sst>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7" fillId="0" borderId="0"/>
    <xf numFmtId="0" fontId="16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47">
    <xf numFmtId="0" fontId="0" fillId="0" borderId="0" xfId="0"/>
    <xf numFmtId="0" fontId="9" fillId="3" borderId="0" xfId="9" applyFont="1" applyFill="1" applyAlignment="1">
      <alignment horizontal="left" indent="7"/>
    </xf>
    <xf numFmtId="0" fontId="8" fillId="3" borderId="0" xfId="9" applyFont="1" applyFill="1"/>
    <xf numFmtId="165" fontId="8" fillId="3" borderId="0" xfId="7" applyNumberFormat="1" applyFont="1" applyFill="1"/>
    <xf numFmtId="164" fontId="8" fillId="3" borderId="0" xfId="9" applyNumberFormat="1" applyFont="1" applyFill="1"/>
    <xf numFmtId="0" fontId="11" fillId="3" borderId="0" xfId="9" applyFont="1" applyFill="1"/>
    <xf numFmtId="0" fontId="12" fillId="3" borderId="0" xfId="9" applyFont="1" applyFill="1" applyAlignment="1">
      <alignment horizontal="left" indent="7"/>
    </xf>
    <xf numFmtId="0" fontId="14" fillId="3" borderId="0" xfId="9" applyFont="1" applyFill="1"/>
    <xf numFmtId="0" fontId="8" fillId="3" borderId="0" xfId="9" applyFont="1" applyFill="1" applyBorder="1"/>
    <xf numFmtId="0" fontId="9" fillId="3" borderId="0" xfId="9" applyFont="1" applyFill="1" applyBorder="1" applyAlignment="1">
      <alignment horizontal="left" indent="7"/>
    </xf>
    <xf numFmtId="165" fontId="8" fillId="3" borderId="0" xfId="7" applyNumberFormat="1" applyFont="1" applyFill="1" applyBorder="1"/>
    <xf numFmtId="164" fontId="8" fillId="3" borderId="0" xfId="9" applyNumberFormat="1" applyFont="1" applyFill="1" applyBorder="1"/>
    <xf numFmtId="0" fontId="12" fillId="3" borderId="0" xfId="9" applyFont="1" applyFill="1" applyBorder="1" applyAlignment="1">
      <alignment horizontal="left" indent="7"/>
    </xf>
    <xf numFmtId="0" fontId="12" fillId="3" borderId="0" xfId="9" applyFont="1" applyFill="1" applyBorder="1" applyAlignment="1">
      <alignment horizontal="right"/>
    </xf>
    <xf numFmtId="0" fontId="12" fillId="3" borderId="0" xfId="9" applyFont="1" applyFill="1" applyAlignment="1">
      <alignment horizontal="right"/>
    </xf>
    <xf numFmtId="43" fontId="8" fillId="3" borderId="0" xfId="18" applyFont="1" applyFill="1"/>
    <xf numFmtId="43" fontId="8" fillId="3" borderId="0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14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4" fillId="3" borderId="0" xfId="18" quotePrefix="1" applyFont="1" applyFill="1" applyBorder="1" applyAlignment="1">
      <alignment horizontal="center"/>
    </xf>
    <xf numFmtId="0" fontId="20" fillId="2" borderId="6" xfId="9" applyFont="1" applyFill="1" applyBorder="1" applyAlignment="1">
      <alignment horizontal="center"/>
    </xf>
    <xf numFmtId="0" fontId="15" fillId="3" borderId="0" xfId="9" applyFont="1" applyFill="1" applyBorder="1" applyAlignment="1">
      <alignment horizontal="left" indent="1"/>
    </xf>
    <xf numFmtId="0" fontId="8" fillId="3" borderId="0" xfId="9" applyFont="1" applyFill="1" applyBorder="1" applyAlignment="1">
      <alignment horizontal="left" indent="4"/>
    </xf>
    <xf numFmtId="44" fontId="14" fillId="3" borderId="0" xfId="19" applyFont="1" applyFill="1" applyBorder="1"/>
    <xf numFmtId="44" fontId="5" fillId="3" borderId="0" xfId="19" applyFont="1" applyFill="1" applyBorder="1" applyAlignment="1">
      <alignment horizontal="right" vertical="center"/>
    </xf>
    <xf numFmtId="44" fontId="14" fillId="3" borderId="10" xfId="19" applyFont="1" applyFill="1" applyBorder="1"/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44" fontId="5" fillId="3" borderId="10" xfId="19" applyFont="1" applyFill="1" applyBorder="1" applyAlignment="1">
      <alignment horizontal="right" vertical="center"/>
    </xf>
    <xf numFmtId="0" fontId="10" fillId="2" borderId="2" xfId="9" applyFont="1" applyFill="1" applyBorder="1" applyAlignment="1">
      <alignment horizontal="center"/>
    </xf>
    <xf numFmtId="0" fontId="10" fillId="2" borderId="3" xfId="9" applyFont="1" applyFill="1" applyBorder="1" applyAlignment="1">
      <alignment horizontal="center"/>
    </xf>
    <xf numFmtId="0" fontId="10" fillId="2" borderId="4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10" fillId="2" borderId="5" xfId="9" applyFont="1" applyFill="1" applyBorder="1" applyAlignment="1">
      <alignment horizontal="center"/>
    </xf>
    <xf numFmtId="0" fontId="10" fillId="2" borderId="0" xfId="9" applyFont="1" applyFill="1" applyBorder="1" applyAlignment="1">
      <alignment horizontal="center"/>
    </xf>
    <xf numFmtId="0" fontId="10" fillId="2" borderId="6" xfId="9" applyFont="1" applyFill="1" applyBorder="1" applyAlignment="1">
      <alignment horizontal="center"/>
    </xf>
    <xf numFmtId="0" fontId="20" fillId="2" borderId="5" xfId="9" applyFont="1" applyFill="1" applyBorder="1" applyAlignment="1">
      <alignment horizontal="center"/>
    </xf>
    <xf numFmtId="0" fontId="20" fillId="2" borderId="0" xfId="9" applyFont="1" applyFill="1" applyBorder="1" applyAlignment="1">
      <alignment horizontal="center"/>
    </xf>
    <xf numFmtId="0" fontId="20" fillId="2" borderId="6" xfId="9" applyFont="1" applyFill="1" applyBorder="1" applyAlignment="1">
      <alignment horizontal="center"/>
    </xf>
    <xf numFmtId="0" fontId="14" fillId="2" borderId="7" xfId="9" applyFont="1" applyFill="1" applyBorder="1" applyAlignment="1">
      <alignment horizontal="center"/>
    </xf>
    <xf numFmtId="0" fontId="14" fillId="2" borderId="8" xfId="9" applyFont="1" applyFill="1" applyBorder="1" applyAlignment="1">
      <alignment horizontal="center"/>
    </xf>
    <xf numFmtId="0" fontId="14" fillId="2" borderId="9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 vertical="center"/>
    </xf>
    <xf numFmtId="0" fontId="14" fillId="2" borderId="0" xfId="9" applyFont="1" applyFill="1" applyBorder="1" applyAlignment="1">
      <alignment horizontal="center" vertical="center"/>
    </xf>
  </cellXfs>
  <cellStyles count="20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" xfId="19" builtinId="4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/>
        <xdr:cNvGrpSpPr/>
      </xdr:nvGrpSpPr>
      <xdr:grpSpPr>
        <a:xfrm>
          <a:off x="123130" y="3"/>
          <a:ext cx="3024406" cy="3649500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L123"/>
  <sheetViews>
    <sheetView tabSelected="1" view="pageBreakPreview" topLeftCell="A19" zoomScaleNormal="64" zoomScaleSheetLayoutView="100" workbookViewId="0">
      <selection activeCell="D4" sqref="D4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07.88671875" style="2" customWidth="1"/>
    <col min="5" max="5" width="2" style="2" customWidth="1"/>
    <col min="6" max="6" width="18.44140625" style="2" customWidth="1"/>
    <col min="7" max="7" width="2.109375" style="3" customWidth="1"/>
    <col min="8" max="8" width="18.33203125" style="15" customWidth="1"/>
    <col min="9" max="9" width="0.88671875" style="4" customWidth="1"/>
    <col min="10" max="10" width="0.33203125" style="2" customWidth="1"/>
    <col min="11" max="11" width="0.88671875" style="2" hidden="1" customWidth="1"/>
    <col min="12" max="12" width="0.44140625" style="2" hidden="1" customWidth="1"/>
    <col min="13" max="16384" width="12.6640625" style="2"/>
  </cols>
  <sheetData>
    <row r="19" spans="3:9" ht="7.95" customHeight="1"/>
    <row r="20" spans="3:9" ht="7.2" customHeight="1" thickBot="1"/>
    <row r="21" spans="3:9" ht="3.75" customHeight="1">
      <c r="D21" s="30"/>
      <c r="E21" s="31"/>
      <c r="F21" s="31"/>
      <c r="G21" s="31"/>
      <c r="H21" s="31"/>
      <c r="I21" s="32"/>
    </row>
    <row r="22" spans="3:9" s="5" customFormat="1" ht="18.600000000000001" customHeight="1">
      <c r="C22" s="6"/>
      <c r="D22" s="33" t="s">
        <v>21</v>
      </c>
      <c r="E22" s="34"/>
      <c r="F22" s="34"/>
      <c r="G22" s="34"/>
      <c r="H22" s="34"/>
      <c r="I22" s="35"/>
    </row>
    <row r="23" spans="3:9" s="5" customFormat="1" ht="18.600000000000001" customHeight="1">
      <c r="C23" s="6"/>
      <c r="D23" s="36" t="s">
        <v>70</v>
      </c>
      <c r="E23" s="37"/>
      <c r="F23" s="37"/>
      <c r="G23" s="37"/>
      <c r="H23" s="37"/>
      <c r="I23" s="38"/>
    </row>
    <row r="24" spans="3:9" s="5" customFormat="1" ht="18.600000000000001" customHeight="1">
      <c r="C24" s="6"/>
      <c r="D24" s="39" t="s">
        <v>22</v>
      </c>
      <c r="E24" s="40"/>
      <c r="F24" s="40"/>
      <c r="G24" s="40"/>
      <c r="H24" s="40"/>
      <c r="I24" s="41"/>
    </row>
    <row r="25" spans="3:9" s="5" customFormat="1" ht="18.600000000000001" customHeight="1">
      <c r="C25" s="6"/>
      <c r="D25" s="45" t="s">
        <v>71</v>
      </c>
      <c r="E25" s="46"/>
      <c r="F25" s="46"/>
      <c r="G25" s="46"/>
      <c r="H25" s="46"/>
      <c r="I25" s="21"/>
    </row>
    <row r="26" spans="3:9" s="7" customFormat="1" ht="1.8" customHeight="1" thickBot="1">
      <c r="C26" s="6"/>
      <c r="D26" s="42"/>
      <c r="E26" s="43"/>
      <c r="F26" s="43"/>
      <c r="G26" s="43"/>
      <c r="H26" s="43"/>
      <c r="I26" s="44"/>
    </row>
    <row r="27" spans="3:9" s="8" customFormat="1" ht="6.6" customHeight="1">
      <c r="C27" s="9"/>
      <c r="G27" s="10"/>
      <c r="H27" s="16"/>
      <c r="I27" s="11"/>
    </row>
    <row r="28" spans="3:9" s="8" customFormat="1" ht="1.8" customHeight="1">
      <c r="C28" s="12"/>
      <c r="G28" s="10"/>
      <c r="H28" s="16"/>
      <c r="I28" s="11"/>
    </row>
    <row r="29" spans="3:9" s="8" customFormat="1" ht="16.8" customHeight="1">
      <c r="C29" s="13"/>
      <c r="D29" s="22" t="s">
        <v>0</v>
      </c>
      <c r="E29" s="22"/>
      <c r="F29" s="22"/>
      <c r="G29" s="20"/>
      <c r="H29" s="18"/>
      <c r="I29" s="11"/>
    </row>
    <row r="30" spans="3:9" ht="16.8" customHeight="1">
      <c r="C30" s="14"/>
      <c r="D30" s="23" t="s">
        <v>2</v>
      </c>
      <c r="E30" s="20"/>
      <c r="F30" s="24">
        <v>254590707.31999999</v>
      </c>
      <c r="G30" s="17"/>
      <c r="H30" s="17"/>
      <c r="I30" s="11"/>
    </row>
    <row r="31" spans="3:9" ht="16.8" customHeight="1">
      <c r="C31" s="14"/>
      <c r="D31" s="23" t="s">
        <v>3</v>
      </c>
      <c r="E31" s="17"/>
      <c r="F31" s="17">
        <v>118354658.2</v>
      </c>
      <c r="G31" s="17"/>
      <c r="H31" s="17"/>
      <c r="I31" s="11"/>
    </row>
    <row r="32" spans="3:9" ht="16.8" customHeight="1">
      <c r="C32" s="14"/>
      <c r="D32" s="23" t="s">
        <v>18</v>
      </c>
      <c r="E32" s="17"/>
      <c r="F32" s="17">
        <v>3600978.1</v>
      </c>
      <c r="G32" s="17"/>
      <c r="H32" s="17"/>
      <c r="I32" s="11"/>
    </row>
    <row r="33" spans="3:9" ht="16.8" customHeight="1">
      <c r="C33" s="14"/>
      <c r="D33" s="23" t="s">
        <v>19</v>
      </c>
      <c r="E33" s="17"/>
      <c r="F33" s="17">
        <v>868104.67</v>
      </c>
      <c r="G33" s="17"/>
      <c r="H33" s="17"/>
      <c r="I33" s="11"/>
    </row>
    <row r="34" spans="3:9" ht="16.8" customHeight="1">
      <c r="C34" s="14"/>
      <c r="D34" s="23" t="s">
        <v>24</v>
      </c>
      <c r="E34" s="17"/>
      <c r="F34" s="17">
        <v>28129297.52</v>
      </c>
      <c r="G34" s="17"/>
      <c r="H34" s="17"/>
      <c r="I34" s="11"/>
    </row>
    <row r="35" spans="3:9" ht="16.8" customHeight="1">
      <c r="C35" s="14"/>
      <c r="D35" s="23" t="s">
        <v>4</v>
      </c>
      <c r="E35" s="17"/>
      <c r="F35" s="19">
        <v>4270035982.3099999</v>
      </c>
      <c r="G35" s="17"/>
      <c r="H35" s="25">
        <f>SUM(F30:F35)</f>
        <v>4675579728.1199999</v>
      </c>
      <c r="I35" s="11"/>
    </row>
    <row r="36" spans="3:9" ht="13.8" customHeight="1">
      <c r="C36" s="14"/>
      <c r="D36" s="23"/>
      <c r="E36" s="17"/>
      <c r="F36" s="17"/>
      <c r="G36" s="17"/>
      <c r="H36" s="17"/>
      <c r="I36" s="11"/>
    </row>
    <row r="37" spans="3:9" s="8" customFormat="1" ht="16.8" customHeight="1">
      <c r="C37" s="13"/>
      <c r="D37" s="22" t="s">
        <v>1</v>
      </c>
      <c r="E37" s="22"/>
      <c r="F37" s="22"/>
      <c r="G37" s="20"/>
      <c r="H37" s="18"/>
      <c r="I37" s="11"/>
    </row>
    <row r="38" spans="3:9" ht="16.8" customHeight="1">
      <c r="C38" s="14"/>
      <c r="D38" s="23" t="s">
        <v>5</v>
      </c>
      <c r="E38" s="20"/>
      <c r="F38" s="24">
        <v>766008984.52999997</v>
      </c>
      <c r="G38" s="17"/>
      <c r="H38" s="17"/>
      <c r="I38" s="11"/>
    </row>
    <row r="39" spans="3:9" ht="16.8" customHeight="1">
      <c r="C39" s="14"/>
      <c r="D39" s="23" t="s">
        <v>6</v>
      </c>
      <c r="E39" s="17"/>
      <c r="F39" s="17">
        <v>15871875.789999999</v>
      </c>
      <c r="G39" s="17"/>
      <c r="H39" s="17"/>
      <c r="I39" s="11"/>
    </row>
    <row r="40" spans="3:9" ht="16.8" customHeight="1">
      <c r="C40" s="14"/>
      <c r="D40" s="23" t="s">
        <v>7</v>
      </c>
      <c r="E40" s="17"/>
      <c r="F40" s="17">
        <v>58037372.740000002</v>
      </c>
      <c r="G40" s="17"/>
      <c r="H40" s="17"/>
      <c r="I40" s="11"/>
    </row>
    <row r="41" spans="3:9" ht="16.8" customHeight="1">
      <c r="C41" s="14"/>
      <c r="D41" s="23" t="s">
        <v>8</v>
      </c>
      <c r="E41" s="17"/>
      <c r="F41" s="17">
        <v>1990581139.52</v>
      </c>
      <c r="G41" s="17"/>
      <c r="H41" s="17"/>
      <c r="I41" s="11"/>
    </row>
    <row r="42" spans="3:9" ht="16.8" customHeight="1">
      <c r="C42" s="14"/>
      <c r="D42" s="23" t="s">
        <v>9</v>
      </c>
      <c r="E42" s="17"/>
      <c r="F42" s="17">
        <v>28822419.879999999</v>
      </c>
      <c r="G42" s="17"/>
      <c r="H42" s="17"/>
      <c r="I42" s="11"/>
    </row>
    <row r="43" spans="3:9" ht="16.8" customHeight="1">
      <c r="C43" s="14"/>
      <c r="D43" s="23" t="s">
        <v>10</v>
      </c>
      <c r="E43" s="17"/>
      <c r="F43" s="17">
        <v>19578825</v>
      </c>
      <c r="G43" s="17"/>
      <c r="H43" s="17"/>
      <c r="I43" s="11"/>
    </row>
    <row r="44" spans="3:9" ht="16.8" customHeight="1">
      <c r="C44" s="14"/>
      <c r="D44" s="23" t="s">
        <v>11</v>
      </c>
      <c r="E44" s="17"/>
      <c r="F44" s="17">
        <v>4295393.5999999996</v>
      </c>
      <c r="G44" s="17"/>
      <c r="H44" s="17"/>
      <c r="I44" s="11"/>
    </row>
    <row r="45" spans="3:9" ht="16.8" customHeight="1">
      <c r="C45" s="14"/>
      <c r="D45" s="23" t="s">
        <v>12</v>
      </c>
      <c r="E45" s="17"/>
      <c r="F45" s="17">
        <v>73886168.599999994</v>
      </c>
      <c r="G45" s="17"/>
      <c r="H45" s="17"/>
      <c r="I45" s="11"/>
    </row>
    <row r="46" spans="3:9" ht="16.8" customHeight="1">
      <c r="C46" s="14"/>
      <c r="D46" s="23" t="s">
        <v>13</v>
      </c>
      <c r="E46" s="17"/>
      <c r="F46" s="17">
        <v>350000</v>
      </c>
      <c r="G46" s="17"/>
      <c r="H46" s="17"/>
      <c r="I46" s="11"/>
    </row>
    <row r="47" spans="3:9" ht="16.8" customHeight="1">
      <c r="C47" s="14"/>
      <c r="D47" s="23" t="s">
        <v>14</v>
      </c>
      <c r="E47" s="17"/>
      <c r="F47" s="17">
        <v>415815970.36000001</v>
      </c>
      <c r="G47" s="17"/>
      <c r="H47" s="17"/>
      <c r="I47" s="11"/>
    </row>
    <row r="48" spans="3:9" ht="16.8" customHeight="1">
      <c r="C48" s="14"/>
      <c r="D48" s="23" t="s">
        <v>15</v>
      </c>
      <c r="E48" s="17"/>
      <c r="F48" s="17">
        <v>309563191.29000002</v>
      </c>
      <c r="G48" s="17"/>
      <c r="H48" s="17"/>
      <c r="I48" s="11"/>
    </row>
    <row r="49" spans="3:9" ht="16.8" customHeight="1">
      <c r="C49" s="14"/>
      <c r="D49" s="23" t="s">
        <v>16</v>
      </c>
      <c r="E49" s="17"/>
      <c r="F49" s="17">
        <v>752211946.99000001</v>
      </c>
      <c r="G49" s="17"/>
      <c r="H49" s="17"/>
      <c r="I49" s="11"/>
    </row>
    <row r="50" spans="3:9" ht="16.8" customHeight="1">
      <c r="C50" s="14"/>
      <c r="D50" s="23" t="s">
        <v>17</v>
      </c>
      <c r="E50" s="17"/>
      <c r="F50" s="17">
        <v>70391456.629999995</v>
      </c>
      <c r="G50" s="17"/>
      <c r="H50" s="17"/>
      <c r="I50" s="11"/>
    </row>
    <row r="51" spans="3:9" ht="16.8" customHeight="1">
      <c r="C51" s="14"/>
      <c r="D51" s="23" t="s">
        <v>23</v>
      </c>
      <c r="E51" s="17"/>
      <c r="F51" s="17">
        <v>3623931.89</v>
      </c>
      <c r="G51" s="17"/>
      <c r="H51" s="17"/>
      <c r="I51" s="11"/>
    </row>
    <row r="52" spans="3:9" ht="16.8" customHeight="1">
      <c r="C52" s="14"/>
      <c r="D52" s="23" t="s">
        <v>20</v>
      </c>
      <c r="E52" s="17"/>
      <c r="F52" s="19">
        <v>95864.22</v>
      </c>
      <c r="G52" s="17"/>
      <c r="H52" s="19">
        <f>SUM(F38:F52)</f>
        <v>4509134541.0400009</v>
      </c>
      <c r="I52" s="11"/>
    </row>
    <row r="53" spans="3:9" s="8" customFormat="1" ht="16.8" customHeight="1" thickBot="1">
      <c r="C53" s="13"/>
      <c r="D53" s="22" t="s">
        <v>25</v>
      </c>
      <c r="E53" s="22"/>
      <c r="F53" s="22"/>
      <c r="G53" s="20"/>
      <c r="H53" s="26">
        <f>+H35-H52</f>
        <v>166445187.07999897</v>
      </c>
      <c r="I53" s="11"/>
    </row>
    <row r="54" spans="3:9" s="8" customFormat="1" ht="13.2" customHeight="1" thickTop="1">
      <c r="C54" s="13"/>
      <c r="D54" s="22"/>
      <c r="E54" s="22"/>
      <c r="F54" s="22"/>
      <c r="G54" s="20"/>
      <c r="H54" s="18"/>
      <c r="I54" s="11"/>
    </row>
    <row r="55" spans="3:9" s="8" customFormat="1" ht="16.8" customHeight="1">
      <c r="C55" s="13"/>
      <c r="D55" s="22" t="s">
        <v>26</v>
      </c>
      <c r="E55" s="22"/>
      <c r="F55" s="22"/>
      <c r="G55" s="20"/>
      <c r="H55" s="18"/>
      <c r="I55" s="11"/>
    </row>
    <row r="56" spans="3:9" s="8" customFormat="1" ht="16.8" customHeight="1">
      <c r="C56" s="13"/>
      <c r="D56" s="22" t="s">
        <v>27</v>
      </c>
      <c r="E56" s="22"/>
      <c r="F56" s="22"/>
      <c r="G56" s="20"/>
      <c r="H56" s="18"/>
      <c r="I56" s="11"/>
    </row>
    <row r="57" spans="3:9" ht="16.8" customHeight="1">
      <c r="C57" s="14"/>
      <c r="D57" s="23" t="s">
        <v>28</v>
      </c>
      <c r="E57" s="20"/>
      <c r="F57" s="24">
        <v>7908924.1600000001</v>
      </c>
      <c r="G57" s="17"/>
      <c r="H57" s="17"/>
      <c r="I57" s="11"/>
    </row>
    <row r="58" spans="3:9" ht="16.8" customHeight="1">
      <c r="C58" s="14"/>
      <c r="D58" s="23" t="s">
        <v>29</v>
      </c>
      <c r="E58" s="17"/>
      <c r="F58" s="17">
        <v>934151163.72000003</v>
      </c>
      <c r="G58" s="17"/>
      <c r="H58" s="17"/>
      <c r="I58" s="11"/>
    </row>
    <row r="59" spans="3:9" ht="16.8" customHeight="1">
      <c r="C59" s="14"/>
      <c r="D59" s="23" t="s">
        <v>30</v>
      </c>
      <c r="E59" s="17"/>
      <c r="F59" s="17">
        <v>1548295.45</v>
      </c>
      <c r="G59" s="17"/>
      <c r="H59" s="17"/>
      <c r="I59" s="11"/>
    </row>
    <row r="60" spans="3:9" ht="16.8" customHeight="1">
      <c r="C60" s="14"/>
      <c r="D60" s="23" t="s">
        <v>31</v>
      </c>
      <c r="E60" s="17"/>
      <c r="F60" s="17">
        <v>1310800.56</v>
      </c>
      <c r="G60" s="17"/>
      <c r="H60" s="17"/>
      <c r="I60" s="11"/>
    </row>
    <row r="61" spans="3:9" ht="16.8" customHeight="1">
      <c r="C61" s="14"/>
      <c r="D61" s="23" t="s">
        <v>32</v>
      </c>
      <c r="E61" s="17"/>
      <c r="F61" s="17">
        <v>508380702.86000001</v>
      </c>
      <c r="G61" s="17"/>
      <c r="H61" s="17"/>
      <c r="I61" s="11"/>
    </row>
    <row r="62" spans="3:9" ht="16.8" customHeight="1">
      <c r="C62" s="14"/>
      <c r="D62" s="23" t="s">
        <v>33</v>
      </c>
      <c r="E62" s="17"/>
      <c r="F62" s="17">
        <v>186409675.61000001</v>
      </c>
      <c r="G62" s="17"/>
      <c r="H62" s="17"/>
      <c r="I62" s="11"/>
    </row>
    <row r="63" spans="3:9" ht="16.8" customHeight="1">
      <c r="C63" s="14"/>
      <c r="D63" s="23" t="s">
        <v>34</v>
      </c>
      <c r="E63" s="17"/>
      <c r="F63" s="17">
        <v>15751719.82</v>
      </c>
      <c r="G63" s="17"/>
      <c r="H63" s="17"/>
      <c r="I63" s="11"/>
    </row>
    <row r="64" spans="3:9" ht="16.8" customHeight="1">
      <c r="C64" s="14"/>
      <c r="D64" s="23" t="s">
        <v>35</v>
      </c>
      <c r="E64" s="17"/>
      <c r="F64" s="17">
        <v>213643161.53</v>
      </c>
      <c r="G64" s="17"/>
      <c r="H64" s="17"/>
      <c r="I64" s="11"/>
    </row>
    <row r="65" spans="3:10" ht="16.8" customHeight="1">
      <c r="C65" s="14"/>
      <c r="D65" s="23" t="s">
        <v>36</v>
      </c>
      <c r="E65" s="17"/>
      <c r="F65" s="17">
        <v>55218838</v>
      </c>
      <c r="G65" s="17"/>
      <c r="H65" s="17"/>
      <c r="I65" s="11"/>
    </row>
    <row r="66" spans="3:10" ht="16.8" customHeight="1">
      <c r="C66" s="14"/>
      <c r="D66" s="23" t="s">
        <v>37</v>
      </c>
      <c r="E66" s="17"/>
      <c r="F66" s="17">
        <v>269951197.81999999</v>
      </c>
      <c r="G66" s="17"/>
      <c r="H66" s="17"/>
      <c r="I66" s="11"/>
    </row>
    <row r="67" spans="3:10" ht="16.8" customHeight="1">
      <c r="C67" s="14"/>
      <c r="D67" s="23" t="s">
        <v>38</v>
      </c>
      <c r="E67" s="17"/>
      <c r="F67" s="17">
        <v>54215300</v>
      </c>
      <c r="G67" s="17"/>
      <c r="H67" s="17"/>
      <c r="I67" s="11"/>
    </row>
    <row r="68" spans="3:10" ht="16.8" customHeight="1">
      <c r="C68" s="14"/>
      <c r="D68" s="23" t="s">
        <v>39</v>
      </c>
      <c r="E68" s="17"/>
      <c r="F68" s="17">
        <v>1844625956.95</v>
      </c>
      <c r="G68" s="17"/>
      <c r="H68" s="17"/>
      <c r="I68" s="11"/>
    </row>
    <row r="69" spans="3:10" ht="16.8" customHeight="1">
      <c r="C69" s="14"/>
      <c r="D69" s="23" t="s">
        <v>40</v>
      </c>
      <c r="E69" s="17"/>
      <c r="F69" s="17">
        <v>9473042.4000000004</v>
      </c>
      <c r="G69" s="17"/>
      <c r="H69" s="17"/>
      <c r="I69" s="11"/>
    </row>
    <row r="70" spans="3:10" ht="16.8" customHeight="1">
      <c r="C70" s="14"/>
      <c r="D70" s="23" t="s">
        <v>41</v>
      </c>
      <c r="E70" s="17"/>
      <c r="F70" s="17">
        <v>670919012.82000005</v>
      </c>
      <c r="G70" s="17"/>
      <c r="H70" s="17"/>
      <c r="I70" s="11"/>
    </row>
    <row r="71" spans="3:10" ht="16.8" customHeight="1">
      <c r="C71" s="14"/>
      <c r="D71" s="23" t="s">
        <v>42</v>
      </c>
      <c r="E71" s="17"/>
      <c r="F71" s="17">
        <v>990968728</v>
      </c>
      <c r="G71" s="17"/>
      <c r="H71" s="17"/>
      <c r="I71" s="11"/>
    </row>
    <row r="72" spans="3:10" ht="16.8" customHeight="1">
      <c r="C72" s="14"/>
      <c r="D72" s="23" t="s">
        <v>43</v>
      </c>
      <c r="E72" s="17"/>
      <c r="F72" s="17">
        <v>7496831.5199999996</v>
      </c>
      <c r="G72" s="17"/>
      <c r="H72" s="17"/>
      <c r="I72" s="11"/>
    </row>
    <row r="73" spans="3:10" ht="16.8" customHeight="1">
      <c r="C73" s="14"/>
      <c r="D73" s="23" t="s">
        <v>44</v>
      </c>
      <c r="E73" s="17"/>
      <c r="F73" s="17">
        <v>113138298.41</v>
      </c>
      <c r="G73" s="17"/>
      <c r="H73" s="17"/>
      <c r="I73" s="11"/>
      <c r="J73" s="8"/>
    </row>
    <row r="74" spans="3:10" ht="19.8" customHeight="1">
      <c r="C74" s="14"/>
      <c r="D74" s="23"/>
      <c r="E74" s="17"/>
      <c r="F74" s="17"/>
      <c r="G74" s="17"/>
      <c r="H74" s="17"/>
      <c r="I74" s="11"/>
      <c r="J74" s="8"/>
    </row>
    <row r="75" spans="3:10" ht="3.6" customHeight="1">
      <c r="D75" s="36"/>
      <c r="E75" s="37"/>
      <c r="F75" s="37"/>
      <c r="G75" s="37"/>
      <c r="H75" s="37"/>
      <c r="I75" s="38"/>
    </row>
    <row r="76" spans="3:10" s="5" customFormat="1" ht="18.600000000000001" customHeight="1">
      <c r="C76" s="6"/>
      <c r="D76" s="33" t="s">
        <v>21</v>
      </c>
      <c r="E76" s="34"/>
      <c r="F76" s="34"/>
      <c r="G76" s="34"/>
      <c r="H76" s="34"/>
      <c r="I76" s="35"/>
    </row>
    <row r="77" spans="3:10" s="5" customFormat="1" ht="18.600000000000001" customHeight="1">
      <c r="C77" s="6"/>
      <c r="D77" s="36" t="s">
        <v>70</v>
      </c>
      <c r="E77" s="37"/>
      <c r="F77" s="37"/>
      <c r="G77" s="37"/>
      <c r="H77" s="37"/>
      <c r="I77" s="38"/>
    </row>
    <row r="78" spans="3:10" s="5" customFormat="1" ht="18.600000000000001" customHeight="1">
      <c r="C78" s="6"/>
      <c r="D78" s="39" t="s">
        <v>22</v>
      </c>
      <c r="E78" s="40"/>
      <c r="F78" s="40"/>
      <c r="G78" s="40"/>
      <c r="H78" s="40"/>
      <c r="I78" s="41"/>
    </row>
    <row r="79" spans="3:10" s="5" customFormat="1" ht="18.600000000000001" customHeight="1">
      <c r="C79" s="6"/>
      <c r="D79" s="45" t="s">
        <v>72</v>
      </c>
      <c r="E79" s="46"/>
      <c r="F79" s="46"/>
      <c r="G79" s="46"/>
      <c r="H79" s="46"/>
      <c r="I79" s="21"/>
    </row>
    <row r="80" spans="3:10" s="7" customFormat="1" ht="1.8" customHeight="1" thickBot="1">
      <c r="C80" s="6"/>
      <c r="D80" s="42"/>
      <c r="E80" s="43"/>
      <c r="F80" s="43"/>
      <c r="G80" s="43"/>
      <c r="H80" s="43"/>
      <c r="I80" s="44"/>
    </row>
    <row r="81" spans="3:9" s="8" customFormat="1" ht="6.6" customHeight="1">
      <c r="C81" s="9"/>
      <c r="G81" s="10"/>
      <c r="H81" s="16"/>
      <c r="I81" s="11"/>
    </row>
    <row r="82" spans="3:9" ht="16.8" customHeight="1">
      <c r="C82" s="14"/>
      <c r="D82" s="23" t="s">
        <v>45</v>
      </c>
      <c r="E82" s="17"/>
      <c r="F82" s="25">
        <v>9931159.1799999997</v>
      </c>
      <c r="G82" s="17"/>
      <c r="H82" s="17"/>
      <c r="I82" s="11"/>
    </row>
    <row r="83" spans="3:9" ht="16.8" customHeight="1">
      <c r="C83" s="14"/>
      <c r="D83" s="23" t="s">
        <v>46</v>
      </c>
      <c r="E83" s="17"/>
      <c r="F83" s="17">
        <v>18634243.859999999</v>
      </c>
      <c r="G83" s="17"/>
      <c r="H83" s="17"/>
      <c r="I83" s="11"/>
    </row>
    <row r="84" spans="3:9" ht="16.8" customHeight="1">
      <c r="C84" s="14"/>
      <c r="D84" s="23" t="s">
        <v>47</v>
      </c>
      <c r="E84" s="17"/>
      <c r="F84" s="17">
        <v>355242443.19</v>
      </c>
      <c r="G84" s="17"/>
      <c r="H84" s="17"/>
      <c r="I84" s="11"/>
    </row>
    <row r="85" spans="3:9" ht="16.8" customHeight="1">
      <c r="C85" s="14"/>
      <c r="D85" s="23" t="s">
        <v>48</v>
      </c>
      <c r="E85" s="17"/>
      <c r="F85" s="17">
        <v>31222800.75</v>
      </c>
      <c r="G85" s="17"/>
      <c r="H85" s="17"/>
      <c r="I85" s="11"/>
    </row>
    <row r="86" spans="3:9" ht="16.8" customHeight="1">
      <c r="C86" s="14"/>
      <c r="D86" s="23" t="s">
        <v>49</v>
      </c>
      <c r="E86" s="17"/>
      <c r="F86" s="17">
        <v>64039532.240000002</v>
      </c>
      <c r="G86" s="17"/>
      <c r="H86" s="17"/>
      <c r="I86" s="11"/>
    </row>
    <row r="87" spans="3:9" ht="16.8" customHeight="1">
      <c r="C87" s="14"/>
      <c r="D87" s="23" t="s">
        <v>50</v>
      </c>
      <c r="E87" s="17"/>
      <c r="F87" s="17">
        <v>3450</v>
      </c>
      <c r="G87" s="17"/>
      <c r="H87" s="17"/>
      <c r="I87" s="11"/>
    </row>
    <row r="88" spans="3:9" ht="16.8" customHeight="1">
      <c r="C88" s="14"/>
      <c r="D88" s="23" t="s">
        <v>51</v>
      </c>
      <c r="E88" s="17"/>
      <c r="F88" s="17">
        <v>1288450.53</v>
      </c>
      <c r="G88" s="17"/>
      <c r="H88" s="17"/>
      <c r="I88" s="11"/>
    </row>
    <row r="89" spans="3:9" ht="16.8" customHeight="1">
      <c r="C89" s="14"/>
      <c r="D89" s="23" t="s">
        <v>52</v>
      </c>
      <c r="E89" s="17"/>
      <c r="F89" s="17">
        <v>77483.7</v>
      </c>
      <c r="G89" s="17"/>
      <c r="H89" s="17"/>
      <c r="I89" s="11"/>
    </row>
    <row r="90" spans="3:9" ht="16.8" customHeight="1">
      <c r="C90" s="14"/>
      <c r="D90" s="23" t="s">
        <v>53</v>
      </c>
      <c r="E90" s="17"/>
      <c r="F90" s="27">
        <v>-43925156.520000003</v>
      </c>
      <c r="G90" s="17"/>
      <c r="H90" s="17"/>
      <c r="I90" s="11"/>
    </row>
    <row r="91" spans="3:9" ht="16.8" customHeight="1">
      <c r="C91" s="14"/>
      <c r="D91" s="23" t="s">
        <v>54</v>
      </c>
      <c r="E91" s="17"/>
      <c r="F91" s="28">
        <v>-116727708.08</v>
      </c>
      <c r="G91" s="17"/>
      <c r="H91" s="25">
        <f>SUM(F82:F91)+SUM(F57:F73)</f>
        <v>6204898348.4800014</v>
      </c>
      <c r="I91" s="11"/>
    </row>
    <row r="92" spans="3:9" ht="16.8" customHeight="1">
      <c r="C92" s="14"/>
      <c r="D92" s="23"/>
      <c r="E92" s="17"/>
      <c r="F92" s="17"/>
      <c r="G92" s="17"/>
      <c r="H92" s="17"/>
      <c r="I92" s="11"/>
    </row>
    <row r="93" spans="3:9" s="8" customFormat="1" ht="16.8" customHeight="1">
      <c r="C93" s="13"/>
      <c r="D93" s="22" t="s">
        <v>55</v>
      </c>
      <c r="E93" s="22"/>
      <c r="F93" s="22"/>
      <c r="G93" s="20"/>
      <c r="H93" s="18"/>
      <c r="I93" s="11"/>
    </row>
    <row r="94" spans="3:9" ht="16.8" customHeight="1">
      <c r="C94" s="14"/>
      <c r="D94" s="23" t="s">
        <v>56</v>
      </c>
      <c r="E94" s="20"/>
      <c r="F94" s="24">
        <v>706032966.95000005</v>
      </c>
      <c r="G94" s="17"/>
      <c r="H94" s="17"/>
      <c r="I94" s="11"/>
    </row>
    <row r="95" spans="3:9" ht="16.8" customHeight="1">
      <c r="C95" s="14"/>
      <c r="D95" s="23" t="s">
        <v>57</v>
      </c>
      <c r="E95" s="17"/>
      <c r="F95" s="17">
        <v>70383822.609999999</v>
      </c>
      <c r="G95" s="17"/>
      <c r="H95" s="17"/>
      <c r="I95" s="11"/>
    </row>
    <row r="96" spans="3:9" ht="16.8" customHeight="1">
      <c r="C96" s="14"/>
      <c r="D96" s="23" t="s">
        <v>58</v>
      </c>
      <c r="E96" s="17"/>
      <c r="F96" s="17">
        <v>62492197.469999999</v>
      </c>
      <c r="G96" s="17"/>
      <c r="H96" s="17"/>
      <c r="I96" s="11"/>
    </row>
    <row r="97" spans="3:9" ht="16.8" customHeight="1">
      <c r="C97" s="14"/>
      <c r="D97" s="23" t="s">
        <v>59</v>
      </c>
      <c r="E97" s="17"/>
      <c r="F97" s="17">
        <v>49423482.810000002</v>
      </c>
      <c r="G97" s="17"/>
      <c r="H97" s="17"/>
      <c r="I97" s="11"/>
    </row>
    <row r="98" spans="3:9" ht="16.8" customHeight="1">
      <c r="C98" s="14"/>
      <c r="D98" s="23" t="s">
        <v>60</v>
      </c>
      <c r="E98" s="17"/>
      <c r="F98" s="17">
        <v>254854047.00999999</v>
      </c>
      <c r="G98" s="17"/>
      <c r="H98" s="17"/>
      <c r="I98" s="11"/>
    </row>
    <row r="99" spans="3:9" ht="16.8" customHeight="1">
      <c r="C99" s="14"/>
      <c r="D99" s="23" t="s">
        <v>61</v>
      </c>
      <c r="E99" s="17"/>
      <c r="F99" s="17">
        <v>1024405573.65</v>
      </c>
      <c r="G99" s="17"/>
      <c r="H99" s="17"/>
      <c r="I99" s="11"/>
    </row>
    <row r="100" spans="3:9" ht="16.8" customHeight="1">
      <c r="C100" s="14"/>
      <c r="D100" s="23" t="s">
        <v>62</v>
      </c>
      <c r="E100" s="17"/>
      <c r="F100" s="17">
        <v>666372.71</v>
      </c>
      <c r="G100" s="17"/>
      <c r="H100" s="17"/>
      <c r="I100" s="11"/>
    </row>
    <row r="101" spans="3:9" ht="16.8" customHeight="1">
      <c r="C101" s="14"/>
      <c r="D101" s="23" t="s">
        <v>63</v>
      </c>
      <c r="E101" s="17"/>
      <c r="F101" s="17">
        <v>1608656314.5</v>
      </c>
      <c r="G101" s="17"/>
      <c r="H101" s="17"/>
      <c r="I101" s="11"/>
    </row>
    <row r="102" spans="3:9" ht="16.8" customHeight="1">
      <c r="C102" s="14"/>
      <c r="D102" s="23" t="s">
        <v>64</v>
      </c>
      <c r="E102" s="17"/>
      <c r="F102" s="17">
        <v>73231231.280000001</v>
      </c>
      <c r="G102" s="17"/>
      <c r="H102" s="17"/>
      <c r="I102" s="11"/>
    </row>
    <row r="103" spans="3:9" ht="16.8" customHeight="1">
      <c r="C103" s="14"/>
      <c r="D103" s="23" t="s">
        <v>65</v>
      </c>
      <c r="E103" s="17"/>
      <c r="F103" s="17">
        <v>7256454.9800000004</v>
      </c>
      <c r="G103" s="17"/>
      <c r="H103" s="17"/>
      <c r="I103" s="11"/>
    </row>
    <row r="104" spans="3:9" ht="16.8" customHeight="1">
      <c r="C104" s="14"/>
      <c r="D104" s="23" t="s">
        <v>66</v>
      </c>
      <c r="E104" s="17"/>
      <c r="F104" s="17">
        <v>78644078.790000007</v>
      </c>
      <c r="G104" s="17"/>
      <c r="H104" s="17"/>
      <c r="I104" s="11"/>
    </row>
    <row r="105" spans="3:9" ht="16.8" customHeight="1">
      <c r="C105" s="14"/>
      <c r="D105" s="23" t="s">
        <v>67</v>
      </c>
      <c r="E105" s="17"/>
      <c r="F105" s="17">
        <v>4798348556.04</v>
      </c>
      <c r="G105" s="17"/>
      <c r="H105" s="17"/>
      <c r="I105" s="11"/>
    </row>
    <row r="106" spans="3:9" ht="16.8" customHeight="1">
      <c r="C106" s="14"/>
      <c r="D106" s="23" t="s">
        <v>68</v>
      </c>
      <c r="E106" s="17"/>
      <c r="F106" s="27">
        <v>-3327295356.0100002</v>
      </c>
      <c r="G106" s="17"/>
      <c r="H106" s="17"/>
      <c r="I106" s="11"/>
    </row>
    <row r="107" spans="3:9" ht="16.8" customHeight="1">
      <c r="C107" s="14"/>
      <c r="D107" s="23" t="s">
        <v>69</v>
      </c>
      <c r="E107" s="17"/>
      <c r="F107" s="19">
        <v>631353418.61000001</v>
      </c>
      <c r="G107" s="19"/>
      <c r="H107" s="19">
        <f>SUM(F94:F107)</f>
        <v>6038453161.3999987</v>
      </c>
      <c r="I107" s="11"/>
    </row>
    <row r="108" spans="3:9" ht="16.8" customHeight="1" thickBot="1">
      <c r="C108" s="14"/>
      <c r="D108" s="23"/>
      <c r="E108" s="17"/>
      <c r="F108" s="17"/>
      <c r="G108" s="25"/>
      <c r="H108" s="29">
        <f>+H91-H107</f>
        <v>166445187.08000278</v>
      </c>
      <c r="I108" s="11"/>
    </row>
    <row r="109" spans="3:9" ht="15" customHeight="1" thickTop="1">
      <c r="C109" s="14"/>
      <c r="D109" s="23"/>
      <c r="E109" s="17"/>
      <c r="F109" s="17"/>
      <c r="G109" s="17"/>
      <c r="H109" s="17"/>
      <c r="I109" s="11"/>
    </row>
    <row r="110" spans="3:9">
      <c r="D110" s="8"/>
      <c r="E110" s="8"/>
      <c r="F110" s="8"/>
      <c r="G110" s="10"/>
      <c r="H110" s="16"/>
      <c r="I110" s="11"/>
    </row>
    <row r="111" spans="3:9">
      <c r="D111" s="8"/>
      <c r="E111" s="8"/>
      <c r="F111" s="8"/>
      <c r="G111" s="10"/>
      <c r="H111" s="16"/>
      <c r="I111" s="11"/>
    </row>
    <row r="112" spans="3:9">
      <c r="D112" s="8"/>
      <c r="E112" s="8"/>
      <c r="F112" s="8"/>
      <c r="G112" s="10"/>
      <c r="H112" s="16"/>
      <c r="I112" s="11"/>
    </row>
    <row r="113" spans="4:9">
      <c r="D113" s="8"/>
      <c r="E113" s="8"/>
      <c r="F113" s="8"/>
      <c r="G113" s="10"/>
      <c r="H113" s="16"/>
      <c r="I113" s="11"/>
    </row>
    <row r="114" spans="4:9">
      <c r="D114" s="8"/>
      <c r="E114" s="8"/>
      <c r="F114" s="8"/>
      <c r="G114" s="10"/>
      <c r="H114" s="16"/>
      <c r="I114" s="11"/>
    </row>
    <row r="115" spans="4:9">
      <c r="D115" s="8"/>
      <c r="E115" s="8"/>
      <c r="F115" s="8"/>
      <c r="G115" s="10"/>
      <c r="H115" s="16"/>
      <c r="I115" s="11"/>
    </row>
    <row r="116" spans="4:9">
      <c r="D116" s="8"/>
      <c r="E116" s="8"/>
      <c r="F116" s="8"/>
      <c r="G116" s="10"/>
      <c r="H116" s="16"/>
      <c r="I116" s="11"/>
    </row>
    <row r="117" spans="4:9">
      <c r="D117" s="8"/>
      <c r="E117" s="8"/>
      <c r="F117" s="8"/>
      <c r="G117" s="10"/>
      <c r="H117" s="16"/>
      <c r="I117" s="11"/>
    </row>
    <row r="118" spans="4:9">
      <c r="D118" s="8"/>
      <c r="E118" s="8"/>
      <c r="F118" s="8"/>
      <c r="G118" s="10"/>
      <c r="H118" s="16"/>
      <c r="I118" s="11"/>
    </row>
    <row r="119" spans="4:9">
      <c r="D119" s="8"/>
      <c r="E119" s="8"/>
      <c r="F119" s="8"/>
      <c r="G119" s="10"/>
      <c r="H119" s="16"/>
      <c r="I119" s="11"/>
    </row>
    <row r="120" spans="4:9">
      <c r="D120" s="8"/>
      <c r="E120" s="8"/>
      <c r="F120" s="8"/>
      <c r="G120" s="10"/>
      <c r="H120" s="16"/>
      <c r="I120" s="11"/>
    </row>
    <row r="121" spans="4:9">
      <c r="D121" s="8"/>
      <c r="E121" s="8"/>
      <c r="F121" s="8"/>
      <c r="G121" s="10"/>
      <c r="H121" s="16"/>
      <c r="I121" s="11"/>
    </row>
    <row r="122" spans="4:9">
      <c r="D122" s="8"/>
      <c r="E122" s="8"/>
      <c r="F122" s="8"/>
      <c r="G122" s="10"/>
      <c r="H122" s="16"/>
      <c r="I122" s="11"/>
    </row>
    <row r="123" spans="4:9">
      <c r="D123" s="8"/>
      <c r="E123" s="8"/>
      <c r="F123" s="8"/>
      <c r="G123" s="10"/>
      <c r="H123" s="16"/>
      <c r="I123" s="11"/>
    </row>
  </sheetData>
  <mergeCells count="12">
    <mergeCell ref="D80:I80"/>
    <mergeCell ref="D75:I75"/>
    <mergeCell ref="D76:I76"/>
    <mergeCell ref="D77:I77"/>
    <mergeCell ref="D78:I78"/>
    <mergeCell ref="D79:H79"/>
    <mergeCell ref="D21:I21"/>
    <mergeCell ref="D22:I22"/>
    <mergeCell ref="D23:I23"/>
    <mergeCell ref="D24:I24"/>
    <mergeCell ref="D26:I26"/>
    <mergeCell ref="D25:H25"/>
  </mergeCells>
  <pageMargins left="0.35433070866141736" right="0.39370078740157483" top="0.39370078740157483" bottom="0.98425196850393704" header="0.19685039370078741" footer="0.39370078740157483"/>
  <pageSetup paperSize="119" scale="60" firstPageNumber="42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2016-06-10T17:09:44Z</cp:lastPrinted>
  <dcterms:created xsi:type="dcterms:W3CDTF">2014-09-04T17:23:24Z</dcterms:created>
  <dcterms:modified xsi:type="dcterms:W3CDTF">2016-06-10T17:27:43Z</dcterms:modified>
</cp:coreProperties>
</file>