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"/>
    </mc:Choice>
  </mc:AlternateContent>
  <bookViews>
    <workbookView xWindow="360" yWindow="300" windowWidth="14892" windowHeight="7872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O35" i="1" l="1"/>
  <c r="O52" i="1"/>
  <c r="O48" i="1"/>
  <c r="O43" i="1"/>
  <c r="O56" i="1" l="1"/>
  <c r="O62" i="1" s="1"/>
  <c r="H44" i="1" l="1"/>
  <c r="H37" i="1" l="1"/>
  <c r="H45" i="1" s="1"/>
  <c r="H62" i="1" s="1"/>
  <c r="M64" i="1" l="1"/>
</calcChain>
</file>

<file path=xl/sharedStrings.xml><?xml version="1.0" encoding="utf-8"?>
<sst xmlns="http://schemas.openxmlformats.org/spreadsheetml/2006/main" count="48" uniqueCount="41">
  <si>
    <t>PODER EJECUTIVO DEL ESTADO DE NAYARIT</t>
  </si>
  <si>
    <t>APORTACIONES</t>
  </si>
  <si>
    <t>ESTADO DE ORIGEN Y APLICACIÓN DE FONDOS</t>
  </si>
  <si>
    <t>DEL 01 DE ENERO AL 31 DE MARZO DE 2016</t>
  </si>
  <si>
    <t>O R I G E N</t>
  </si>
  <si>
    <t>A P L I C A C I O N</t>
  </si>
  <si>
    <t>PARCIAL</t>
  </si>
  <si>
    <t>TOTAL</t>
  </si>
  <si>
    <t>INGRESOS DE GESTIÓN</t>
  </si>
  <si>
    <t>IMPUESTOS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</si>
  <si>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</si>
  <si>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</si>
  <si>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</si>
  <si>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</si>
  <si>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</si>
  <si>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PARTICIPACIONES</t>
  </si>
  <si>
    <t>CONVENIOS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</si>
  <si>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</si>
  <si>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</si>
  <si>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</si>
  <si>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</si>
  <si>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</si>
  <si>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</si>
  <si>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</si>
  <si>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</si>
  <si>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</si>
  <si>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</si>
  <si>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DONATIVOS</t>
  </si>
  <si>
    <t>INTERESES, COMISIONES Y OTROS GASTOS DE LA DEUDA PÚBLICA</t>
  </si>
  <si>
    <t>INTERESES DE LA DEUDA PÚBLICA</t>
  </si>
  <si>
    <t>COSTO POR COBERTURAS</t>
  </si>
  <si>
    <t>OTROS GASTOS Y PÉRDIDAS EXTRAORDINARIAS</t>
  </si>
  <si>
    <t>OTROS GASTOS</t>
  </si>
  <si>
    <t>SUMA DE APLICACIONES DE FONDOS EN EL PERIODO</t>
  </si>
  <si>
    <t>DISPONIBILIDAD EN EFECTIVO AL 31 DE MARZO DE 2016</t>
  </si>
  <si>
    <t>SUMAS IGUALES</t>
  </si>
  <si>
    <t>OTROS ORÍGENES</t>
  </si>
  <si>
    <t>DISPONIBILIDAD EN EFECTIVO AL 01 DE ENERO DE 2016</t>
  </si>
  <si>
    <t xml:space="preserve">PARTICIPACIONES, APORTACIONES, TRANSFERENCIAS, ASIGNACIONES, </t>
  </si>
  <si>
    <t>SUBSIDIOS Y OTRAS AYUDAS</t>
  </si>
  <si>
    <t>SUMA EL ORIGEN DE LOS FONDOS GENERADOS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</si>
</sst>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* \(#,##0.00\);_-* &quot;-&quot;??_-;_-@_-"/>
  </numFmts>
  <fonts count="14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sz val="11"/>
      <color rgb="FFFF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0"/>
      <color theme="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1" fillId="2" borderId="0" xfId="1" applyNumberFormat="1" applyFont="1" applyFill="1" applyBorder="1" applyAlignment="1">
      <alignment horizontal="center" vertical="center"/>
    </xf>
    <xf numFmtId="41" fontId="6" fillId="2" borderId="0" xfId="1" applyNumberFormat="1" applyFont="1" applyFill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1" fontId="3" fillId="3" borderId="4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vertical="center"/>
    </xf>
    <xf numFmtId="9" fontId="1" fillId="2" borderId="0" xfId="4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vertical="center"/>
    </xf>
    <xf numFmtId="41" fontId="9" fillId="2" borderId="0" xfId="1" quotePrefix="1" applyNumberFormat="1" applyFont="1" applyFill="1" applyBorder="1" applyAlignment="1">
      <alignment horizontal="left" vertical="center" wrapText="1"/>
    </xf>
    <xf numFmtId="41" fontId="10" fillId="2" borderId="0" xfId="1" applyNumberFormat="1" applyFont="1" applyFill="1" applyBorder="1" applyAlignment="1">
      <alignment horizontal="left" vertical="center" wrapText="1"/>
    </xf>
    <xf numFmtId="41" fontId="11" fillId="2" borderId="0" xfId="1" applyNumberFormat="1" applyFont="1" applyFill="1" applyBorder="1" applyAlignment="1">
      <alignment horizontal="left" vertical="center"/>
    </xf>
    <xf numFmtId="41" fontId="11" fillId="2" borderId="0" xfId="1" applyNumberFormat="1" applyFont="1" applyFill="1" applyBorder="1" applyAlignment="1">
      <alignment horizontal="center" vertical="center"/>
    </xf>
    <xf numFmtId="41" fontId="10" fillId="2" borderId="0" xfId="1" applyNumberFormat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horizontal="left" vertical="center" wrapText="1"/>
    </xf>
    <xf numFmtId="0" fontId="11" fillId="2" borderId="0" xfId="5" applyFont="1" applyFill="1" applyBorder="1" applyAlignment="1">
      <alignment horizontal="left" indent="1"/>
    </xf>
    <xf numFmtId="43" fontId="12" fillId="2" borderId="0" xfId="1" quotePrefix="1" applyFont="1" applyFill="1" applyBorder="1" applyAlignment="1">
      <alignment horizontal="center"/>
    </xf>
    <xf numFmtId="41" fontId="10" fillId="0" borderId="0" xfId="1" applyNumberFormat="1" applyFont="1" applyFill="1" applyBorder="1" applyAlignment="1">
      <alignment vertical="center"/>
    </xf>
    <xf numFmtId="44" fontId="12" fillId="2" borderId="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right" vertical="center"/>
    </xf>
    <xf numFmtId="44" fontId="13" fillId="2" borderId="0" xfId="2" applyFont="1" applyFill="1" applyBorder="1" applyAlignment="1">
      <alignment horizontal="right" vertical="center"/>
    </xf>
    <xf numFmtId="43" fontId="13" fillId="2" borderId="9" xfId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indent="4"/>
    </xf>
    <xf numFmtId="43" fontId="12" fillId="2" borderId="0" xfId="1" applyFont="1" applyFill="1" applyBorder="1"/>
    <xf numFmtId="43" fontId="12" fillId="2" borderId="9" xfId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horizontal="left" vertical="center"/>
    </xf>
    <xf numFmtId="165" fontId="12" fillId="2" borderId="9" xfId="2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horizontal="left" indent="2"/>
    </xf>
    <xf numFmtId="43" fontId="11" fillId="2" borderId="0" xfId="1" applyFont="1" applyFill="1" applyBorder="1" applyAlignment="1">
      <alignment vertical="center"/>
    </xf>
    <xf numFmtId="44" fontId="11" fillId="2" borderId="0" xfId="2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vertical="center"/>
    </xf>
    <xf numFmtId="0" fontId="12" fillId="2" borderId="0" xfId="5" applyFont="1" applyFill="1" applyBorder="1" applyAlignment="1">
      <alignment horizontal="left" indent="2"/>
    </xf>
    <xf numFmtId="41" fontId="12" fillId="2" borderId="9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horizontal="left" vertical="center" wrapText="1"/>
    </xf>
    <xf numFmtId="41" fontId="11" fillId="2" borderId="0" xfId="1" applyNumberFormat="1" applyFont="1" applyFill="1" applyBorder="1" applyAlignment="1">
      <alignment horizontal="left" vertical="center" indent="1"/>
    </xf>
    <xf numFmtId="0" fontId="12" fillId="2" borderId="0" xfId="5" applyFont="1" applyFill="1" applyBorder="1" applyAlignment="1">
      <alignment horizontal="left" indent="3"/>
    </xf>
    <xf numFmtId="41" fontId="11" fillId="2" borderId="0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vertical="center" wrapText="1"/>
    </xf>
    <xf numFmtId="41" fontId="7" fillId="3" borderId="2" xfId="1" applyNumberFormat="1" applyFont="1" applyFill="1" applyBorder="1" applyAlignment="1">
      <alignment horizontal="center"/>
    </xf>
    <xf numFmtId="41" fontId="7" fillId="3" borderId="3" xfId="1" applyNumberFormat="1" applyFont="1" applyFill="1" applyBorder="1" applyAlignment="1">
      <alignment horizontal="center"/>
    </xf>
    <xf numFmtId="41" fontId="7" fillId="3" borderId="0" xfId="1" applyNumberFormat="1" applyFont="1" applyFill="1" applyBorder="1" applyAlignment="1">
      <alignment horizontal="center" vertical="center"/>
    </xf>
    <xf numFmtId="41" fontId="7" fillId="3" borderId="5" xfId="1" applyNumberFormat="1" applyFont="1" applyFill="1" applyBorder="1" applyAlignment="1">
      <alignment horizontal="center" vertical="center"/>
    </xf>
    <xf numFmtId="41" fontId="4" fillId="3" borderId="7" xfId="1" applyNumberFormat="1" applyFont="1" applyFill="1" applyBorder="1" applyAlignment="1">
      <alignment horizontal="center" vertical="center"/>
    </xf>
    <xf numFmtId="41" fontId="4" fillId="3" borderId="8" xfId="1" applyNumberFormat="1" applyFont="1" applyFill="1" applyBorder="1" applyAlignment="1">
      <alignment horizontal="center" vertical="center"/>
    </xf>
    <xf numFmtId="41" fontId="8" fillId="3" borderId="0" xfId="1" applyNumberFormat="1" applyFont="1" applyFill="1" applyBorder="1" applyAlignment="1">
      <alignment horizontal="center" vertical="center"/>
    </xf>
    <xf numFmtId="41" fontId="8" fillId="3" borderId="5" xfId="1" applyNumberFormat="1" applyFont="1" applyFill="1" applyBorder="1" applyAlignment="1">
      <alignment horizontal="center" vertical="center"/>
    </xf>
    <xf numFmtId="41" fontId="11" fillId="2" borderId="0" xfId="1" applyNumberFormat="1" applyFont="1" applyFill="1" applyBorder="1" applyAlignment="1">
      <alignment horizontal="center" vertical="center"/>
    </xf>
  </cellXfs>
  <cellStyles count="6">
    <cellStyle name="Millares" xfId="1" builtinId="3"/>
    <cellStyle name="Millares 3" xfId="3"/>
    <cellStyle name="Moneda" xfId="2" builtinId="4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97157</xdr:rowOff>
    </xdr:from>
    <xdr:to>
      <xdr:col>4</xdr:col>
      <xdr:colOff>2956560</xdr:colOff>
      <xdr:row>22</xdr:row>
      <xdr:rowOff>160020</xdr:rowOff>
    </xdr:to>
    <xdr:grpSp>
      <xdr:nvGrpSpPr>
        <xdr:cNvPr id="8" name="Grupo 7"/>
        <xdr:cNvGrpSpPr/>
      </xdr:nvGrpSpPr>
      <xdr:grpSpPr>
        <a:xfrm>
          <a:off x="7620" y="97157"/>
          <a:ext cx="3787140" cy="4421503"/>
          <a:chOff x="114308" y="30481"/>
          <a:chExt cx="3680452" cy="4491314"/>
        </a:xfrm>
      </xdr:grpSpPr>
      <xdr:pic>
        <xdr:nvPicPr>
          <xdr:cNvPr id="2" name="11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114308" y="3598785"/>
            <a:ext cx="3549143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topLeftCell="A22" workbookViewId="0">
      <selection activeCell="C30" sqref="C30"/>
    </sheetView>
  </sheetViews>
  <sheetFormatPr baseColWidth="10" defaultColWidth="11.3984375" defaultRowHeight="15.75" customHeight="1"/>
  <cols>
    <col min="1" max="1" width="2" style="4" customWidth="1"/>
    <col min="2" max="2" width="5.3984375" style="4" customWidth="1"/>
    <col min="3" max="3" width="0.59765625" style="1" customWidth="1"/>
    <col min="4" max="4" width="3" style="3" customWidth="1"/>
    <col min="5" max="5" width="47" style="2" customWidth="1"/>
    <col min="6" max="6" width="15.59765625" style="2" customWidth="1"/>
    <col min="7" max="7" width="0.8984375" style="2" customWidth="1"/>
    <col min="8" max="8" width="14.09765625" style="2" customWidth="1"/>
    <col min="9" max="9" width="4.09765625" style="1" customWidth="1"/>
    <col min="10" max="10" width="3" style="5" customWidth="1"/>
    <col min="11" max="11" width="12.59765625" style="5" customWidth="1"/>
    <col min="12" max="12" width="34.8984375" style="5" customWidth="1"/>
    <col min="13" max="13" width="15.59765625" style="5" customWidth="1"/>
    <col min="14" max="14" width="0.8984375" style="2" customWidth="1"/>
    <col min="15" max="15" width="14.09765625" style="2" customWidth="1"/>
    <col min="16" max="16" width="0.69921875" style="2" customWidth="1"/>
    <col min="17" max="16384" width="11.3984375" style="2"/>
  </cols>
  <sheetData>
    <row r="1" spans="1:16" ht="15.75" customHeight="1">
      <c r="A1" s="6"/>
      <c r="B1" s="6"/>
      <c r="C1" s="7"/>
      <c r="D1" s="8"/>
      <c r="E1" s="9"/>
      <c r="F1" s="9"/>
      <c r="G1" s="9"/>
      <c r="H1" s="9"/>
      <c r="I1" s="7"/>
      <c r="J1" s="10"/>
      <c r="K1" s="10"/>
      <c r="L1" s="10"/>
      <c r="M1" s="10"/>
      <c r="N1" s="9"/>
      <c r="O1" s="9"/>
      <c r="P1" s="9"/>
    </row>
    <row r="2" spans="1:16" ht="15.75" customHeight="1">
      <c r="A2" s="6"/>
      <c r="B2" s="6"/>
      <c r="C2" s="7"/>
      <c r="D2" s="8"/>
      <c r="E2" s="9"/>
      <c r="F2" s="9"/>
      <c r="G2" s="9"/>
      <c r="H2" s="9"/>
      <c r="I2" s="7"/>
      <c r="J2" s="10"/>
      <c r="K2" s="10"/>
      <c r="L2" s="10"/>
      <c r="M2" s="10"/>
      <c r="N2" s="9"/>
      <c r="O2" s="9"/>
      <c r="P2" s="9"/>
    </row>
    <row r="3" spans="1:16" ht="15.75" customHeight="1">
      <c r="A3" s="6"/>
      <c r="B3" s="6"/>
      <c r="C3" s="7"/>
      <c r="D3" s="8"/>
      <c r="E3" s="9"/>
      <c r="F3" s="9"/>
      <c r="G3" s="9"/>
      <c r="H3" s="9"/>
      <c r="I3" s="7"/>
      <c r="J3" s="10"/>
      <c r="K3" s="10"/>
      <c r="L3" s="10"/>
      <c r="M3" s="10"/>
      <c r="N3" s="9"/>
      <c r="O3" s="9"/>
      <c r="P3" s="9"/>
    </row>
    <row r="4" spans="1:16" ht="15.75" customHeight="1">
      <c r="A4" s="6"/>
      <c r="B4" s="6"/>
      <c r="C4" s="7"/>
      <c r="D4" s="8"/>
      <c r="E4" s="9"/>
      <c r="F4" s="9"/>
      <c r="G4" s="9"/>
      <c r="H4" s="9"/>
      <c r="I4" s="7"/>
      <c r="J4" s="10"/>
      <c r="K4" s="10"/>
      <c r="L4" s="10"/>
      <c r="M4" s="10"/>
      <c r="N4" s="9"/>
      <c r="O4" s="9"/>
      <c r="P4" s="9"/>
    </row>
    <row r="5" spans="1:16" ht="15.75" customHeight="1">
      <c r="A5" s="6"/>
      <c r="B5" s="6"/>
      <c r="C5" s="7"/>
      <c r="D5" s="8"/>
      <c r="E5" s="9"/>
      <c r="F5" s="9"/>
      <c r="G5" s="9"/>
      <c r="H5" s="9"/>
      <c r="I5" s="7"/>
      <c r="J5" s="10"/>
      <c r="K5" s="10"/>
      <c r="L5" s="10"/>
      <c r="M5" s="10"/>
      <c r="N5" s="9"/>
      <c r="O5" s="9"/>
      <c r="P5" s="9"/>
    </row>
    <row r="6" spans="1:16" ht="15.75" customHeight="1">
      <c r="A6" s="6"/>
      <c r="B6" s="6"/>
      <c r="C6" s="7"/>
      <c r="D6" s="8"/>
      <c r="E6" s="9"/>
      <c r="F6" s="9"/>
      <c r="G6" s="9"/>
      <c r="H6" s="9"/>
      <c r="I6" s="7"/>
      <c r="J6" s="10"/>
      <c r="K6" s="10"/>
      <c r="L6" s="10"/>
      <c r="M6" s="10"/>
      <c r="N6" s="9"/>
      <c r="O6" s="9"/>
      <c r="P6" s="9"/>
    </row>
    <row r="7" spans="1:16" ht="15.75" customHeight="1">
      <c r="A7" s="6"/>
      <c r="B7" s="6"/>
      <c r="C7" s="7"/>
      <c r="D7" s="8"/>
      <c r="E7" s="9"/>
      <c r="F7" s="9"/>
      <c r="G7" s="9"/>
      <c r="H7" s="9"/>
      <c r="I7" s="7"/>
      <c r="J7" s="10"/>
      <c r="K7" s="10"/>
      <c r="L7" s="10"/>
      <c r="M7" s="10"/>
      <c r="N7" s="9"/>
      <c r="O7" s="9"/>
      <c r="P7" s="9"/>
    </row>
    <row r="8" spans="1:16" ht="15.75" customHeight="1">
      <c r="A8" s="6"/>
      <c r="B8" s="6"/>
      <c r="C8" s="7"/>
      <c r="D8" s="8"/>
      <c r="E8" s="9"/>
      <c r="F8" s="9"/>
      <c r="G8" s="9"/>
      <c r="H8" s="9"/>
      <c r="I8" s="7"/>
      <c r="J8" s="10"/>
      <c r="K8" s="10"/>
      <c r="L8" s="10"/>
      <c r="M8" s="10"/>
      <c r="N8" s="9"/>
      <c r="O8" s="9"/>
      <c r="P8" s="9"/>
    </row>
    <row r="9" spans="1:16" ht="15.75" customHeight="1">
      <c r="A9" s="6"/>
      <c r="B9" s="6"/>
      <c r="C9" s="7"/>
      <c r="D9" s="8"/>
      <c r="E9" s="9"/>
      <c r="F9" s="9"/>
      <c r="G9" s="9"/>
      <c r="H9" s="9"/>
      <c r="I9" s="7"/>
      <c r="J9" s="10"/>
      <c r="K9" s="10"/>
      <c r="L9" s="10"/>
      <c r="M9" s="10"/>
      <c r="N9" s="9"/>
      <c r="O9" s="9"/>
      <c r="P9" s="9"/>
    </row>
    <row r="10" spans="1:16" ht="15.75" customHeight="1">
      <c r="A10" s="6"/>
      <c r="B10" s="6"/>
      <c r="C10" s="7"/>
      <c r="D10" s="8"/>
      <c r="E10" s="9"/>
      <c r="F10" s="9"/>
      <c r="G10" s="9"/>
      <c r="H10" s="9"/>
      <c r="I10" s="7"/>
      <c r="J10" s="10"/>
      <c r="K10" s="10"/>
      <c r="L10" s="10"/>
      <c r="M10" s="10"/>
      <c r="N10" s="9"/>
      <c r="O10" s="9"/>
      <c r="P10" s="9"/>
    </row>
    <row r="11" spans="1:16" ht="15.75" customHeight="1">
      <c r="A11" s="6"/>
      <c r="B11" s="6"/>
      <c r="C11" s="7"/>
      <c r="D11" s="8"/>
      <c r="E11" s="9"/>
      <c r="F11" s="9"/>
      <c r="G11" s="9"/>
      <c r="H11" s="9"/>
      <c r="I11" s="7"/>
      <c r="J11" s="10"/>
      <c r="K11" s="10"/>
      <c r="L11" s="10"/>
      <c r="M11" s="10"/>
      <c r="N11" s="9"/>
      <c r="O11" s="9"/>
      <c r="P11" s="9"/>
    </row>
    <row r="12" spans="1:16" ht="15.75" customHeight="1">
      <c r="A12" s="6"/>
      <c r="B12" s="6"/>
      <c r="C12" s="7"/>
      <c r="D12" s="8"/>
      <c r="E12" s="9"/>
      <c r="F12" s="9"/>
      <c r="G12" s="9"/>
      <c r="H12" s="9"/>
      <c r="I12" s="7"/>
      <c r="J12" s="10"/>
      <c r="K12" s="10"/>
      <c r="L12" s="10"/>
      <c r="M12" s="10"/>
      <c r="N12" s="9"/>
      <c r="O12" s="9"/>
      <c r="P12" s="9"/>
    </row>
    <row r="13" spans="1:16" ht="15.75" customHeight="1">
      <c r="A13" s="6"/>
      <c r="B13" s="6"/>
      <c r="C13" s="7"/>
      <c r="D13" s="8"/>
      <c r="E13" s="9"/>
      <c r="F13" s="9"/>
      <c r="G13" s="9"/>
      <c r="H13" s="9"/>
      <c r="I13" s="7"/>
      <c r="J13" s="10"/>
      <c r="K13" s="10"/>
      <c r="L13" s="10"/>
      <c r="M13" s="10"/>
      <c r="N13" s="9"/>
      <c r="O13" s="9"/>
      <c r="P13" s="9"/>
    </row>
    <row r="14" spans="1:16" ht="15.75" customHeight="1">
      <c r="A14" s="6"/>
      <c r="B14" s="6"/>
      <c r="C14" s="7"/>
      <c r="D14" s="8"/>
      <c r="E14" s="9"/>
      <c r="F14" s="9"/>
      <c r="G14" s="9"/>
      <c r="H14" s="9"/>
      <c r="I14" s="7"/>
      <c r="J14" s="10"/>
      <c r="K14" s="10"/>
      <c r="L14" s="10"/>
      <c r="M14" s="10"/>
      <c r="N14" s="9"/>
      <c r="O14" s="9"/>
      <c r="P14" s="9"/>
    </row>
    <row r="15" spans="1:16" ht="15.75" customHeight="1">
      <c r="A15" s="6"/>
      <c r="B15" s="6"/>
      <c r="C15" s="7"/>
      <c r="D15" s="8"/>
      <c r="E15" s="9"/>
      <c r="F15" s="9"/>
      <c r="G15" s="9"/>
      <c r="H15" s="9"/>
      <c r="I15" s="7"/>
      <c r="J15" s="10"/>
      <c r="K15" s="10"/>
      <c r="L15" s="10"/>
      <c r="M15" s="18"/>
      <c r="N15" s="9"/>
      <c r="O15" s="9"/>
      <c r="P15" s="9"/>
    </row>
    <row r="16" spans="1:16" ht="15.75" customHeight="1">
      <c r="A16" s="6"/>
      <c r="B16" s="6"/>
      <c r="C16" s="7"/>
      <c r="D16" s="8"/>
      <c r="E16" s="9"/>
      <c r="F16" s="9"/>
      <c r="G16" s="9"/>
      <c r="H16" s="9"/>
      <c r="I16" s="7"/>
      <c r="J16" s="10"/>
      <c r="K16" s="10"/>
      <c r="L16" s="10"/>
      <c r="M16" s="18"/>
      <c r="N16" s="9"/>
      <c r="O16" s="9"/>
      <c r="P16" s="9"/>
    </row>
    <row r="17" spans="1:16" ht="15.75" customHeight="1">
      <c r="A17" s="6"/>
      <c r="B17" s="6"/>
      <c r="C17" s="7"/>
      <c r="D17" s="8"/>
      <c r="E17" s="9"/>
      <c r="F17" s="9"/>
      <c r="G17" s="9"/>
      <c r="H17" s="9"/>
      <c r="I17" s="7"/>
      <c r="J17" s="10"/>
      <c r="K17" s="10"/>
      <c r="L17" s="10"/>
      <c r="M17" s="18"/>
      <c r="N17" s="9"/>
      <c r="O17" s="9"/>
      <c r="P17" s="9"/>
    </row>
    <row r="18" spans="1:16" ht="15.75" customHeight="1">
      <c r="A18" s="6"/>
      <c r="B18" s="6"/>
      <c r="C18" s="7"/>
      <c r="D18" s="8"/>
      <c r="E18" s="9"/>
      <c r="F18" s="9"/>
      <c r="G18" s="9"/>
      <c r="H18" s="9"/>
      <c r="I18" s="7"/>
      <c r="J18" s="10"/>
      <c r="K18" s="10"/>
      <c r="L18" s="10"/>
      <c r="M18" s="10"/>
      <c r="N18" s="9"/>
      <c r="O18" s="9"/>
      <c r="P18" s="9"/>
    </row>
    <row r="19" spans="1:16" ht="15.75" customHeight="1">
      <c r="A19" s="6"/>
      <c r="B19" s="6"/>
      <c r="C19" s="7"/>
      <c r="D19" s="8"/>
      <c r="E19" s="9"/>
      <c r="F19" s="9"/>
      <c r="G19" s="9"/>
      <c r="H19" s="9"/>
      <c r="I19" s="7"/>
      <c r="J19" s="10"/>
      <c r="K19" s="10"/>
      <c r="L19" s="10"/>
      <c r="M19" s="10"/>
      <c r="N19" s="9"/>
      <c r="O19" s="9"/>
      <c r="P19" s="9"/>
    </row>
    <row r="20" spans="1:16" ht="15.75" customHeight="1">
      <c r="A20" s="6"/>
      <c r="B20" s="6"/>
      <c r="C20" s="7"/>
      <c r="D20" s="8"/>
      <c r="E20" s="9"/>
      <c r="F20" s="9"/>
      <c r="G20" s="9"/>
      <c r="H20" s="9"/>
      <c r="I20" s="7"/>
      <c r="J20" s="10"/>
      <c r="K20" s="10"/>
      <c r="L20" s="10"/>
      <c r="M20" s="10"/>
      <c r="N20" s="9"/>
      <c r="O20" s="9"/>
      <c r="P20" s="9"/>
    </row>
    <row r="21" spans="1:16" ht="15.75" customHeight="1">
      <c r="A21" s="6"/>
      <c r="B21" s="6"/>
      <c r="C21" s="7"/>
      <c r="D21" s="8"/>
      <c r="E21" s="9"/>
      <c r="F21" s="9"/>
      <c r="G21" s="9"/>
      <c r="H21" s="9"/>
      <c r="I21" s="7"/>
      <c r="J21" s="10"/>
      <c r="K21" s="10"/>
      <c r="L21" s="10"/>
      <c r="M21" s="10"/>
      <c r="N21" s="9"/>
      <c r="O21" s="9"/>
      <c r="P21" s="9"/>
    </row>
    <row r="22" spans="1:16" ht="15.75" customHeight="1">
      <c r="A22" s="6"/>
      <c r="B22" s="6"/>
      <c r="C22" s="7"/>
      <c r="D22" s="8"/>
      <c r="E22" s="9"/>
      <c r="F22" s="9"/>
      <c r="G22" s="9"/>
      <c r="H22" s="9"/>
      <c r="I22" s="7"/>
      <c r="J22" s="10"/>
      <c r="K22" s="10"/>
      <c r="L22" s="10"/>
      <c r="M22" s="10"/>
      <c r="N22" s="9"/>
      <c r="O22" s="9"/>
      <c r="P22" s="9"/>
    </row>
    <row r="23" spans="1:16" ht="15.75" customHeight="1" thickBot="1">
      <c r="A23" s="6"/>
      <c r="B23" s="6"/>
      <c r="C23" s="7"/>
      <c r="D23" s="8"/>
      <c r="E23" s="9"/>
      <c r="F23" s="9"/>
      <c r="G23" s="9"/>
      <c r="H23" s="9"/>
      <c r="I23" s="7"/>
      <c r="J23" s="10"/>
      <c r="K23" s="10"/>
      <c r="L23" s="10"/>
      <c r="M23" s="10"/>
      <c r="N23" s="9"/>
      <c r="O23" s="9"/>
      <c r="P23" s="9"/>
    </row>
    <row r="24" spans="1:16" ht="19.95" customHeight="1">
      <c r="A24" s="6"/>
      <c r="B24" s="6"/>
      <c r="C24" s="15"/>
      <c r="D24" s="53" t="s">
        <v>0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9"/>
    </row>
    <row r="25" spans="1:16" ht="19.95" customHeight="1">
      <c r="A25" s="6"/>
      <c r="B25" s="6"/>
      <c r="C25" s="16"/>
      <c r="D25" s="55" t="s">
        <v>2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9"/>
    </row>
    <row r="26" spans="1:16" ht="22.2" customHeight="1">
      <c r="A26" s="6"/>
      <c r="B26" s="6"/>
      <c r="C26" s="16"/>
      <c r="D26" s="59" t="s">
        <v>3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9"/>
    </row>
    <row r="27" spans="1:16" ht="2.25" customHeight="1" thickBot="1">
      <c r="A27" s="6"/>
      <c r="B27" s="6"/>
      <c r="C27" s="1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  <c r="P27" s="9"/>
    </row>
    <row r="28" spans="1:16" ht="5.4" customHeight="1">
      <c r="A28" s="6"/>
      <c r="B28" s="6"/>
      <c r="C28" s="7"/>
      <c r="D28" s="11"/>
      <c r="E28" s="11"/>
      <c r="F28" s="11"/>
      <c r="G28" s="11"/>
      <c r="H28" s="11"/>
      <c r="I28" s="12"/>
      <c r="J28" s="13"/>
      <c r="K28" s="13"/>
      <c r="L28" s="13"/>
      <c r="M28" s="13"/>
      <c r="N28" s="11"/>
      <c r="O28" s="11"/>
      <c r="P28" s="9"/>
    </row>
    <row r="29" spans="1:16" ht="6.75" customHeight="1">
      <c r="A29" s="6"/>
      <c r="B29" s="6"/>
      <c r="C29" s="7"/>
      <c r="D29" s="11"/>
      <c r="E29" s="11"/>
      <c r="F29" s="11"/>
      <c r="G29" s="11"/>
      <c r="H29" s="11"/>
      <c r="I29" s="12"/>
      <c r="J29" s="13"/>
      <c r="K29" s="13"/>
      <c r="L29" s="13"/>
      <c r="M29" s="13"/>
      <c r="N29" s="11"/>
      <c r="O29" s="11"/>
      <c r="P29" s="9"/>
    </row>
    <row r="30" spans="1:16" s="27" customFormat="1" ht="15.75" customHeight="1">
      <c r="A30" s="20"/>
      <c r="B30" s="21"/>
      <c r="C30" s="22"/>
      <c r="D30" s="23"/>
      <c r="E30" s="24" t="s">
        <v>4</v>
      </c>
      <c r="F30" s="24" t="s">
        <v>6</v>
      </c>
      <c r="G30" s="24"/>
      <c r="H30" s="24" t="s">
        <v>7</v>
      </c>
      <c r="I30" s="25"/>
      <c r="J30" s="23"/>
      <c r="K30" s="61" t="s">
        <v>5</v>
      </c>
      <c r="L30" s="61"/>
      <c r="M30" s="24" t="s">
        <v>6</v>
      </c>
      <c r="N30" s="24"/>
      <c r="O30" s="24" t="s">
        <v>7</v>
      </c>
      <c r="P30" s="26"/>
    </row>
    <row r="31" spans="1:16" s="27" customFormat="1" ht="5.4" customHeight="1">
      <c r="A31" s="20"/>
      <c r="B31" s="28"/>
      <c r="C31" s="22"/>
      <c r="D31" s="23"/>
      <c r="E31" s="26"/>
      <c r="F31" s="26"/>
      <c r="G31" s="26"/>
      <c r="H31" s="26"/>
      <c r="I31" s="25"/>
      <c r="J31" s="23"/>
      <c r="K31" s="26"/>
      <c r="M31" s="26"/>
      <c r="N31" s="26"/>
      <c r="O31" s="26"/>
      <c r="P31" s="26"/>
    </row>
    <row r="32" spans="1:16" s="31" customFormat="1" ht="14.4" customHeight="1">
      <c r="A32" s="20"/>
      <c r="B32" s="21"/>
      <c r="C32" s="22"/>
      <c r="D32" s="23" t="s">
        <v>8</v>
      </c>
      <c r="E32" s="25"/>
      <c r="F32" s="25"/>
      <c r="G32" s="25"/>
      <c r="H32" s="25"/>
      <c r="I32" s="25"/>
      <c r="J32" s="29" t="s">
        <v>17</v>
      </c>
      <c r="K32" s="30"/>
      <c r="L32" s="25"/>
      <c r="N32" s="25"/>
      <c r="O32" s="25"/>
      <c r="P32" s="25"/>
    </row>
    <row r="33" spans="1:16" s="27" customFormat="1" ht="14.4" customHeight="1">
      <c r="A33" s="20"/>
      <c r="B33" s="21"/>
      <c r="C33" s="22"/>
      <c r="D33" s="26"/>
      <c r="E33" s="26" t="s">
        <v>9</v>
      </c>
      <c r="F33" s="32">
        <v>254590707.31999999</v>
      </c>
      <c r="G33" s="33"/>
      <c r="H33" s="32"/>
      <c r="I33" s="25"/>
      <c r="J33" s="50" t="s">
        <v>18</v>
      </c>
      <c r="K33" s="34"/>
      <c r="L33" s="26"/>
      <c r="M33" s="35">
        <v>766008984.52999997</v>
      </c>
      <c r="N33" s="32"/>
      <c r="O33" s="32"/>
      <c r="P33" s="26"/>
    </row>
    <row r="34" spans="1:16" s="27" customFormat="1" ht="14.4" customHeight="1">
      <c r="A34" s="20"/>
      <c r="B34" s="21"/>
      <c r="C34" s="22"/>
      <c r="D34" s="26"/>
      <c r="E34" s="26" t="s">
        <v>10</v>
      </c>
      <c r="F34" s="33">
        <v>118354658.2</v>
      </c>
      <c r="G34" s="33"/>
      <c r="H34" s="33"/>
      <c r="I34" s="25"/>
      <c r="J34" s="50" t="s">
        <v>19</v>
      </c>
      <c r="K34" s="34"/>
      <c r="L34" s="26"/>
      <c r="M34" s="34">
        <v>15871875.789999999</v>
      </c>
      <c r="N34" s="33"/>
      <c r="O34" s="33"/>
      <c r="P34" s="26"/>
    </row>
    <row r="35" spans="1:16" s="27" customFormat="1" ht="14.4" customHeight="1">
      <c r="A35" s="20"/>
      <c r="B35" s="21"/>
      <c r="C35" s="22"/>
      <c r="D35" s="26"/>
      <c r="E35" s="26" t="s">
        <v>11</v>
      </c>
      <c r="F35" s="33">
        <v>3600978.1</v>
      </c>
      <c r="G35" s="33"/>
      <c r="H35" s="33"/>
      <c r="I35" s="25"/>
      <c r="J35" s="50" t="s">
        <v>20</v>
      </c>
      <c r="K35" s="34"/>
      <c r="L35" s="26"/>
      <c r="M35" s="36">
        <v>58037372.740000002</v>
      </c>
      <c r="N35" s="33"/>
      <c r="O35" s="35">
        <f>SUM(M33:M35)</f>
        <v>839918233.05999994</v>
      </c>
      <c r="P35" s="26"/>
    </row>
    <row r="36" spans="1:16" s="27" customFormat="1" ht="14.4" customHeight="1">
      <c r="A36" s="20"/>
      <c r="B36" s="21"/>
      <c r="C36" s="22"/>
      <c r="D36" s="26"/>
      <c r="E36" s="26" t="s">
        <v>12</v>
      </c>
      <c r="F36" s="33">
        <v>868104.67</v>
      </c>
      <c r="G36" s="33"/>
      <c r="H36" s="33"/>
      <c r="I36" s="25"/>
      <c r="J36" s="37"/>
      <c r="K36" s="38"/>
      <c r="L36" s="26"/>
      <c r="M36" s="33"/>
      <c r="N36" s="33"/>
      <c r="O36" s="33"/>
      <c r="P36" s="26"/>
    </row>
    <row r="37" spans="1:16" s="27" customFormat="1" ht="14.4" customHeight="1">
      <c r="A37" s="20"/>
      <c r="B37" s="21"/>
      <c r="C37" s="22"/>
      <c r="D37" s="26"/>
      <c r="E37" s="26" t="s">
        <v>13</v>
      </c>
      <c r="F37" s="39">
        <v>28129297.52</v>
      </c>
      <c r="G37" s="33"/>
      <c r="H37" s="32">
        <f>SUM(F33:F37)</f>
        <v>405543745.81</v>
      </c>
      <c r="I37" s="25"/>
      <c r="J37" s="29" t="s">
        <v>21</v>
      </c>
      <c r="K37" s="30"/>
      <c r="L37" s="26"/>
      <c r="M37" s="32"/>
      <c r="N37" s="33"/>
      <c r="O37" s="33"/>
      <c r="P37" s="26"/>
    </row>
    <row r="38" spans="1:16" s="27" customFormat="1" ht="14.4" customHeight="1">
      <c r="A38" s="20"/>
      <c r="B38" s="21"/>
      <c r="C38" s="22"/>
      <c r="D38" s="40"/>
      <c r="E38" s="26"/>
      <c r="F38" s="33"/>
      <c r="G38" s="33"/>
      <c r="H38" s="33"/>
      <c r="I38" s="25"/>
      <c r="J38" s="50" t="s">
        <v>22</v>
      </c>
      <c r="K38" s="34"/>
      <c r="L38" s="26"/>
      <c r="M38" s="32">
        <v>1990581139.52</v>
      </c>
      <c r="N38" s="33"/>
      <c r="O38" s="33"/>
      <c r="P38" s="26"/>
    </row>
    <row r="39" spans="1:16" s="27" customFormat="1" ht="14.4" customHeight="1">
      <c r="A39" s="20"/>
      <c r="B39" s="21"/>
      <c r="C39" s="22"/>
      <c r="D39" s="23" t="s">
        <v>38</v>
      </c>
      <c r="E39" s="26"/>
      <c r="F39" s="33"/>
      <c r="G39" s="33"/>
      <c r="H39" s="33"/>
      <c r="I39" s="25"/>
      <c r="J39" s="50" t="s">
        <v>23</v>
      </c>
      <c r="K39" s="34"/>
      <c r="L39" s="26"/>
      <c r="M39" s="33">
        <v>28822419.879999999</v>
      </c>
      <c r="N39" s="33"/>
      <c r="O39" s="33"/>
      <c r="P39" s="26"/>
    </row>
    <row r="40" spans="1:16" s="27" customFormat="1" ht="14.4" customHeight="1">
      <c r="A40" s="20"/>
      <c r="B40" s="21"/>
      <c r="C40" s="22"/>
      <c r="D40" s="23" t="s">
        <v>39</v>
      </c>
      <c r="E40" s="26"/>
      <c r="F40" s="33"/>
      <c r="G40" s="33"/>
      <c r="H40" s="33"/>
      <c r="I40" s="25"/>
      <c r="J40" s="50" t="s">
        <v>24</v>
      </c>
      <c r="K40" s="34"/>
      <c r="L40" s="26"/>
      <c r="M40" s="33">
        <v>19578825</v>
      </c>
      <c r="N40" s="33"/>
      <c r="O40" s="32"/>
      <c r="P40" s="26"/>
    </row>
    <row r="41" spans="1:16" s="27" customFormat="1" ht="14.4" customHeight="1">
      <c r="A41" s="20"/>
      <c r="B41" s="21"/>
      <c r="C41" s="22"/>
      <c r="D41" s="49" t="s">
        <v>14</v>
      </c>
      <c r="E41" s="26"/>
      <c r="F41" s="33"/>
      <c r="G41" s="33"/>
      <c r="H41" s="33"/>
      <c r="I41" s="25"/>
      <c r="J41" s="50" t="s">
        <v>25</v>
      </c>
      <c r="K41" s="34"/>
      <c r="L41" s="26"/>
      <c r="M41" s="33">
        <v>4295393.5999999996</v>
      </c>
      <c r="N41" s="33"/>
      <c r="O41" s="33"/>
      <c r="P41" s="26"/>
    </row>
    <row r="42" spans="1:16" s="27" customFormat="1" ht="14.4" customHeight="1">
      <c r="A42" s="20"/>
      <c r="B42" s="21"/>
      <c r="C42" s="22"/>
      <c r="D42" s="26"/>
      <c r="E42" s="26" t="s">
        <v>15</v>
      </c>
      <c r="F42" s="32">
        <v>1540078000.28</v>
      </c>
      <c r="G42" s="33"/>
      <c r="H42" s="33"/>
      <c r="I42" s="25"/>
      <c r="J42" s="50" t="s">
        <v>26</v>
      </c>
      <c r="K42" s="34"/>
      <c r="L42" s="26"/>
      <c r="M42" s="33">
        <v>73886168.599999994</v>
      </c>
      <c r="N42" s="33"/>
      <c r="O42" s="33"/>
      <c r="P42" s="26"/>
    </row>
    <row r="43" spans="1:16" s="27" customFormat="1" ht="14.4" customHeight="1">
      <c r="A43" s="20"/>
      <c r="B43" s="21"/>
      <c r="C43" s="22"/>
      <c r="D43" s="26"/>
      <c r="E43" s="26" t="s">
        <v>1</v>
      </c>
      <c r="F43" s="33">
        <v>1980732650.4000001</v>
      </c>
      <c r="G43" s="33"/>
      <c r="H43" s="33"/>
      <c r="I43" s="25"/>
      <c r="J43" s="50" t="s">
        <v>27</v>
      </c>
      <c r="K43" s="34"/>
      <c r="L43" s="26"/>
      <c r="M43" s="36">
        <v>350000</v>
      </c>
      <c r="N43" s="33"/>
      <c r="O43" s="34">
        <f>SUM(M38:M43)</f>
        <v>2117513946.5999999</v>
      </c>
      <c r="P43" s="26"/>
    </row>
    <row r="44" spans="1:16" s="27" customFormat="1" ht="14.4" customHeight="1">
      <c r="A44" s="20"/>
      <c r="B44" s="21"/>
      <c r="C44" s="25"/>
      <c r="D44" s="26"/>
      <c r="E44" s="26" t="s">
        <v>16</v>
      </c>
      <c r="F44" s="41">
        <v>749225331.63</v>
      </c>
      <c r="G44" s="33"/>
      <c r="H44" s="41">
        <f>SUM(F42:F44)</f>
        <v>4270035982.3100004</v>
      </c>
      <c r="I44" s="25"/>
      <c r="J44" s="42"/>
      <c r="K44" s="38"/>
      <c r="L44" s="26"/>
      <c r="M44" s="33"/>
      <c r="N44" s="33"/>
      <c r="O44" s="33"/>
      <c r="P44" s="26"/>
    </row>
    <row r="45" spans="1:16" s="27" customFormat="1" ht="14.4" customHeight="1">
      <c r="A45" s="20"/>
      <c r="B45" s="21"/>
      <c r="C45" s="25"/>
      <c r="D45" s="51" t="s">
        <v>40</v>
      </c>
      <c r="F45" s="32"/>
      <c r="G45" s="33"/>
      <c r="H45" s="32">
        <f>+H44+H37</f>
        <v>4675579728.1200008</v>
      </c>
      <c r="I45" s="25"/>
      <c r="J45" s="29" t="s">
        <v>14</v>
      </c>
      <c r="K45" s="30"/>
      <c r="L45" s="26"/>
      <c r="M45" s="32"/>
      <c r="N45" s="33"/>
      <c r="O45" s="32"/>
      <c r="P45" s="26"/>
    </row>
    <row r="46" spans="1:16" s="27" customFormat="1" ht="14.4" customHeight="1">
      <c r="A46" s="20"/>
      <c r="B46" s="20"/>
      <c r="C46" s="25"/>
      <c r="D46" s="40"/>
      <c r="E46" s="26"/>
      <c r="F46" s="26"/>
      <c r="G46" s="33"/>
      <c r="H46" s="32"/>
      <c r="I46" s="25"/>
      <c r="J46" s="46" t="s">
        <v>15</v>
      </c>
      <c r="K46" s="34"/>
      <c r="L46" s="26"/>
      <c r="M46" s="32">
        <v>415815970.36000001</v>
      </c>
      <c r="N46" s="43"/>
      <c r="O46" s="44"/>
      <c r="P46" s="26"/>
    </row>
    <row r="47" spans="1:16" s="27" customFormat="1" ht="14.4" customHeight="1">
      <c r="A47" s="20"/>
      <c r="B47" s="20"/>
      <c r="C47" s="25"/>
      <c r="D47" s="40"/>
      <c r="E47" s="26"/>
      <c r="F47" s="26"/>
      <c r="G47" s="33"/>
      <c r="H47" s="33"/>
      <c r="I47" s="25"/>
      <c r="J47" s="46" t="s">
        <v>1</v>
      </c>
      <c r="K47" s="34"/>
      <c r="L47" s="26"/>
      <c r="M47" s="33">
        <v>309563191.29000002</v>
      </c>
      <c r="N47" s="33"/>
      <c r="O47" s="33"/>
      <c r="P47" s="26"/>
    </row>
    <row r="48" spans="1:16" s="27" customFormat="1" ht="14.4" customHeight="1">
      <c r="A48" s="20"/>
      <c r="B48" s="20"/>
      <c r="C48" s="25"/>
      <c r="D48" s="40"/>
      <c r="E48" s="26"/>
      <c r="F48" s="26"/>
      <c r="G48" s="33"/>
      <c r="H48" s="33"/>
      <c r="I48" s="25"/>
      <c r="J48" s="46" t="s">
        <v>16</v>
      </c>
      <c r="K48" s="34"/>
      <c r="L48" s="26"/>
      <c r="M48" s="36">
        <v>752211946.99000001</v>
      </c>
      <c r="N48" s="33"/>
      <c r="O48" s="34">
        <f>SUM(M46:M48)</f>
        <v>1477591108.6400001</v>
      </c>
      <c r="P48" s="26"/>
    </row>
    <row r="49" spans="1:16" s="27" customFormat="1" ht="13.8">
      <c r="A49" s="20"/>
      <c r="B49" s="20"/>
      <c r="C49" s="25"/>
      <c r="D49" s="40"/>
      <c r="E49" s="26"/>
      <c r="F49" s="26"/>
      <c r="G49" s="33"/>
      <c r="H49" s="33"/>
      <c r="I49" s="25"/>
      <c r="J49" s="42"/>
      <c r="K49" s="38"/>
      <c r="L49" s="26"/>
      <c r="M49" s="33"/>
      <c r="N49" s="33"/>
      <c r="O49" s="33"/>
      <c r="P49" s="26"/>
    </row>
    <row r="50" spans="1:16" s="27" customFormat="1" ht="13.8">
      <c r="A50" s="20"/>
      <c r="B50" s="20"/>
      <c r="C50" s="25"/>
      <c r="D50" s="40"/>
      <c r="E50" s="26"/>
      <c r="F50" s="26"/>
      <c r="G50" s="33"/>
      <c r="H50" s="33"/>
      <c r="I50" s="25"/>
      <c r="J50" s="29" t="s">
        <v>28</v>
      </c>
      <c r="K50" s="30"/>
      <c r="L50" s="26"/>
      <c r="M50" s="33"/>
      <c r="N50" s="33"/>
      <c r="O50" s="33"/>
      <c r="P50" s="26"/>
    </row>
    <row r="51" spans="1:16" s="27" customFormat="1" ht="14.4" customHeight="1">
      <c r="A51" s="20"/>
      <c r="B51" s="20"/>
      <c r="C51" s="25"/>
      <c r="D51" s="40"/>
      <c r="E51" s="26"/>
      <c r="F51" s="26"/>
      <c r="G51" s="33"/>
      <c r="H51" s="33"/>
      <c r="I51" s="25"/>
      <c r="J51" s="50" t="s">
        <v>29</v>
      </c>
      <c r="K51" s="34"/>
      <c r="L51" s="26"/>
      <c r="M51" s="32">
        <v>70391456.629999995</v>
      </c>
      <c r="N51" s="33"/>
      <c r="O51" s="33"/>
      <c r="P51" s="26"/>
    </row>
    <row r="52" spans="1:16" s="27" customFormat="1" ht="14.4" customHeight="1">
      <c r="A52" s="20"/>
      <c r="B52" s="20"/>
      <c r="C52" s="25"/>
      <c r="D52" s="40"/>
      <c r="E52" s="26"/>
      <c r="F52" s="26"/>
      <c r="G52" s="33"/>
      <c r="H52" s="32"/>
      <c r="I52" s="25"/>
      <c r="J52" s="50" t="s">
        <v>30</v>
      </c>
      <c r="K52" s="34"/>
      <c r="L52" s="26"/>
      <c r="M52" s="36">
        <v>3623931.89</v>
      </c>
      <c r="N52" s="45"/>
      <c r="O52" s="34">
        <f>SUM(M51:M52)</f>
        <v>74015388.519999996</v>
      </c>
      <c r="P52" s="26"/>
    </row>
    <row r="53" spans="1:16" s="27" customFormat="1" ht="13.8">
      <c r="A53" s="20"/>
      <c r="B53" s="20"/>
      <c r="C53" s="25"/>
      <c r="D53" s="40"/>
      <c r="E53" s="26"/>
      <c r="F53" s="26"/>
      <c r="G53" s="33"/>
      <c r="H53" s="33"/>
      <c r="I53" s="25"/>
      <c r="J53" s="42"/>
      <c r="K53" s="38"/>
      <c r="L53" s="26"/>
      <c r="M53" s="33"/>
      <c r="N53" s="33"/>
      <c r="O53" s="33"/>
      <c r="P53" s="26"/>
    </row>
    <row r="54" spans="1:16" s="27" customFormat="1" ht="13.8">
      <c r="A54" s="20"/>
      <c r="B54" s="20"/>
      <c r="C54" s="25"/>
      <c r="D54" s="40"/>
      <c r="E54" s="26"/>
      <c r="F54" s="26"/>
      <c r="G54" s="33"/>
      <c r="H54" s="33"/>
      <c r="I54" s="25"/>
      <c r="J54" s="29" t="s">
        <v>31</v>
      </c>
      <c r="K54" s="30"/>
      <c r="L54" s="26"/>
      <c r="M54" s="33"/>
      <c r="N54" s="33"/>
      <c r="O54" s="33"/>
      <c r="P54" s="26"/>
    </row>
    <row r="55" spans="1:16" s="27" customFormat="1" ht="14.4" customHeight="1">
      <c r="A55" s="20"/>
      <c r="B55" s="20"/>
      <c r="C55" s="25"/>
      <c r="D55" s="40"/>
      <c r="E55" s="26"/>
      <c r="F55" s="26"/>
      <c r="G55" s="33"/>
      <c r="H55" s="33"/>
      <c r="I55" s="25"/>
      <c r="J55" s="50" t="s">
        <v>32</v>
      </c>
      <c r="K55" s="34"/>
      <c r="L55" s="26"/>
      <c r="N55" s="33"/>
      <c r="O55" s="39">
        <v>95864.22</v>
      </c>
      <c r="P55" s="26"/>
    </row>
    <row r="56" spans="1:16" s="27" customFormat="1" ht="14.4" customHeight="1">
      <c r="A56" s="20"/>
      <c r="B56" s="20"/>
      <c r="C56" s="25"/>
      <c r="D56" s="40"/>
      <c r="E56" s="26"/>
      <c r="F56" s="26"/>
      <c r="G56" s="26"/>
      <c r="H56" s="26"/>
      <c r="I56" s="25"/>
      <c r="J56" s="23" t="s">
        <v>33</v>
      </c>
      <c r="K56" s="26"/>
      <c r="L56" s="26"/>
      <c r="M56" s="26"/>
      <c r="N56" s="33"/>
      <c r="O56" s="32">
        <f>SUM(O35:O55)</f>
        <v>4509134541.0400009</v>
      </c>
      <c r="P56" s="26"/>
    </row>
    <row r="57" spans="1:16" s="27" customFormat="1" ht="14.4" customHeight="1">
      <c r="A57" s="20"/>
      <c r="B57" s="20"/>
      <c r="C57" s="25"/>
      <c r="D57" s="26" t="s">
        <v>36</v>
      </c>
      <c r="F57" s="26"/>
      <c r="G57" s="26"/>
      <c r="H57" s="33">
        <v>148016191.59999999</v>
      </c>
      <c r="I57" s="25"/>
      <c r="J57" s="26"/>
      <c r="K57" s="40"/>
      <c r="L57" s="26"/>
      <c r="M57" s="26"/>
      <c r="N57" s="45"/>
      <c r="O57" s="32"/>
      <c r="P57" s="26"/>
    </row>
    <row r="58" spans="1:16" s="27" customFormat="1" ht="6" customHeight="1">
      <c r="A58" s="20"/>
      <c r="B58" s="20"/>
      <c r="C58" s="25"/>
      <c r="D58" s="26"/>
      <c r="E58" s="26"/>
      <c r="F58" s="26"/>
      <c r="G58" s="26"/>
      <c r="H58" s="33"/>
      <c r="I58" s="25"/>
      <c r="J58" s="26"/>
      <c r="K58" s="40"/>
      <c r="L58" s="26"/>
      <c r="M58" s="26"/>
      <c r="N58" s="45"/>
      <c r="O58" s="32"/>
      <c r="P58" s="26"/>
    </row>
    <row r="59" spans="1:16" s="27" customFormat="1" ht="14.4" customHeight="1">
      <c r="A59" s="20"/>
      <c r="B59" s="20"/>
      <c r="C59" s="25"/>
      <c r="D59" s="27" t="s">
        <v>37</v>
      </c>
      <c r="E59" s="26"/>
      <c r="F59" s="26"/>
      <c r="G59" s="26"/>
      <c r="H59" s="33">
        <v>630457805.21000004</v>
      </c>
      <c r="I59" s="25"/>
      <c r="J59" s="40" t="s">
        <v>34</v>
      </c>
      <c r="L59" s="26"/>
      <c r="M59" s="26"/>
      <c r="N59" s="44"/>
      <c r="O59" s="33">
        <v>944919183.88999999</v>
      </c>
      <c r="P59" s="26"/>
    </row>
    <row r="60" spans="1:16" s="27" customFormat="1" ht="1.8" customHeight="1">
      <c r="A60" s="20"/>
      <c r="B60" s="20"/>
      <c r="C60" s="25"/>
      <c r="D60" s="40"/>
      <c r="E60" s="26"/>
      <c r="F60" s="26"/>
      <c r="G60" s="26"/>
      <c r="H60" s="47"/>
      <c r="I60" s="25"/>
      <c r="J60" s="48"/>
      <c r="K60" s="48"/>
      <c r="L60" s="48"/>
      <c r="M60" s="48"/>
      <c r="N60" s="33"/>
      <c r="O60" s="39"/>
      <c r="P60" s="26"/>
    </row>
    <row r="61" spans="1:16" s="27" customFormat="1" ht="3" customHeight="1">
      <c r="A61" s="20"/>
      <c r="B61" s="20"/>
      <c r="C61" s="25"/>
      <c r="D61" s="40"/>
      <c r="E61" s="26"/>
      <c r="F61" s="26"/>
      <c r="G61" s="26"/>
      <c r="H61" s="26"/>
      <c r="I61" s="25"/>
      <c r="J61" s="48"/>
      <c r="K61" s="48"/>
      <c r="L61" s="48"/>
      <c r="M61" s="48"/>
      <c r="N61" s="33"/>
      <c r="O61" s="33"/>
      <c r="P61" s="26"/>
    </row>
    <row r="62" spans="1:16" s="27" customFormat="1" ht="10.8" customHeight="1">
      <c r="A62" s="20"/>
      <c r="B62" s="20"/>
      <c r="C62" s="25"/>
      <c r="D62" s="52" t="s">
        <v>35</v>
      </c>
      <c r="E62" s="52"/>
      <c r="F62" s="52"/>
      <c r="G62" s="52"/>
      <c r="H62" s="44">
        <f>+H45+H59+H57</f>
        <v>5454053724.9300013</v>
      </c>
      <c r="I62" s="25"/>
      <c r="J62" s="52" t="s">
        <v>35</v>
      </c>
      <c r="K62" s="52"/>
      <c r="L62" s="52"/>
      <c r="M62" s="52"/>
      <c r="N62" s="43"/>
      <c r="O62" s="44">
        <f>+O56+O59</f>
        <v>5454053724.9300013</v>
      </c>
      <c r="P62" s="26"/>
    </row>
    <row r="63" spans="1:16" ht="3" customHeight="1" thickBot="1">
      <c r="A63" s="6"/>
      <c r="B63" s="6"/>
      <c r="C63" s="7"/>
      <c r="D63" s="8"/>
      <c r="E63" s="9"/>
      <c r="F63" s="9"/>
      <c r="G63" s="9"/>
      <c r="H63" s="19"/>
      <c r="I63" s="7"/>
      <c r="J63" s="10"/>
      <c r="K63" s="10"/>
      <c r="L63" s="10"/>
      <c r="M63" s="10"/>
      <c r="N63" s="9"/>
      <c r="O63" s="19"/>
      <c r="P63" s="9"/>
    </row>
    <row r="64" spans="1:16" ht="15.75" customHeight="1" thickTop="1">
      <c r="A64" s="6"/>
      <c r="B64" s="6"/>
      <c r="C64" s="7"/>
      <c r="D64" s="8"/>
      <c r="E64" s="9"/>
      <c r="F64" s="9"/>
      <c r="G64" s="9"/>
      <c r="H64" s="9"/>
      <c r="I64" s="7"/>
      <c r="J64" s="10"/>
      <c r="K64" s="10"/>
      <c r="L64" s="10"/>
      <c r="M64" s="14" t="str">
        <f>+IF(H62=O62," ","****************SUMAS DESIGUALES*******************")</f>
        <v xml:space="preserve"> </v>
      </c>
      <c r="N64" s="9"/>
      <c r="O64" s="9"/>
      <c r="P64" s="9"/>
    </row>
    <row r="65" spans="1:16" ht="15.75" customHeight="1">
      <c r="A65" s="6"/>
      <c r="B65" s="6"/>
      <c r="C65" s="7"/>
      <c r="D65" s="8"/>
      <c r="E65" s="9"/>
      <c r="F65" s="9"/>
      <c r="G65" s="9"/>
      <c r="H65" s="9"/>
      <c r="I65" s="7"/>
      <c r="J65" s="10"/>
      <c r="K65" s="10"/>
      <c r="L65" s="10"/>
      <c r="M65" s="10"/>
      <c r="N65" s="9"/>
      <c r="O65" s="9"/>
      <c r="P65" s="9"/>
    </row>
    <row r="66" spans="1:16" ht="15.75" customHeight="1">
      <c r="A66" s="6"/>
      <c r="B66" s="6"/>
      <c r="C66" s="7"/>
      <c r="D66" s="8"/>
      <c r="E66" s="9"/>
      <c r="F66" s="9"/>
      <c r="G66" s="9"/>
      <c r="H66" s="9"/>
      <c r="I66" s="7"/>
      <c r="J66" s="10"/>
      <c r="K66" s="10"/>
      <c r="L66" s="10"/>
      <c r="M66" s="10"/>
      <c r="N66" s="9"/>
      <c r="O66" s="9"/>
      <c r="P66" s="9"/>
    </row>
    <row r="67" spans="1:16" ht="15.75" customHeight="1">
      <c r="A67" s="6"/>
      <c r="B67" s="6"/>
      <c r="C67" s="7"/>
      <c r="D67" s="8"/>
      <c r="E67" s="9"/>
      <c r="F67" s="9"/>
      <c r="G67" s="9"/>
      <c r="H67" s="9"/>
      <c r="I67" s="7"/>
      <c r="J67" s="10"/>
      <c r="K67" s="10"/>
      <c r="L67" s="10"/>
      <c r="M67" s="10"/>
      <c r="N67" s="9"/>
      <c r="O67" s="9"/>
      <c r="P67" s="9"/>
    </row>
    <row r="68" spans="1:16" ht="15.75" customHeight="1">
      <c r="A68" s="6"/>
      <c r="B68" s="6"/>
      <c r="C68" s="7"/>
      <c r="D68" s="8"/>
      <c r="E68" s="9"/>
      <c r="F68" s="9"/>
      <c r="G68" s="9"/>
      <c r="H68" s="9"/>
      <c r="I68" s="7"/>
      <c r="J68" s="10"/>
      <c r="K68" s="10"/>
      <c r="L68" s="10"/>
      <c r="M68" s="10"/>
      <c r="N68" s="9"/>
      <c r="O68" s="9"/>
      <c r="P68" s="9"/>
    </row>
    <row r="69" spans="1:16" ht="15.75" customHeight="1">
      <c r="A69" s="6"/>
      <c r="B69" s="6"/>
      <c r="C69" s="7"/>
      <c r="D69" s="8"/>
      <c r="E69" s="9"/>
      <c r="F69" s="9"/>
      <c r="G69" s="9"/>
      <c r="H69" s="9"/>
      <c r="I69" s="7"/>
      <c r="J69" s="10"/>
      <c r="K69" s="10"/>
      <c r="L69" s="10"/>
      <c r="M69" s="10"/>
      <c r="N69" s="9"/>
      <c r="O69" s="9"/>
      <c r="P69" s="9"/>
    </row>
    <row r="70" spans="1:16" ht="15.75" customHeight="1">
      <c r="A70" s="6"/>
      <c r="B70" s="6"/>
      <c r="C70" s="7"/>
      <c r="D70" s="8"/>
      <c r="E70" s="9"/>
      <c r="F70" s="9"/>
      <c r="G70" s="9"/>
      <c r="H70" s="9"/>
      <c r="I70" s="7"/>
      <c r="J70" s="10"/>
      <c r="K70" s="10"/>
      <c r="L70" s="10"/>
      <c r="M70" s="10"/>
      <c r="N70" s="9"/>
      <c r="O70" s="9"/>
      <c r="P70" s="9"/>
    </row>
    <row r="71" spans="1:16" ht="15.75" customHeight="1">
      <c r="A71" s="6"/>
      <c r="B71" s="6"/>
      <c r="C71" s="7"/>
      <c r="D71" s="8"/>
      <c r="E71" s="9"/>
      <c r="F71" s="9"/>
      <c r="G71" s="9"/>
      <c r="H71" s="9"/>
      <c r="I71" s="7"/>
      <c r="J71" s="10"/>
      <c r="K71" s="10"/>
      <c r="L71" s="10"/>
      <c r="M71" s="10"/>
      <c r="N71" s="9"/>
      <c r="O71" s="9"/>
      <c r="P71" s="9"/>
    </row>
    <row r="72" spans="1:16" ht="15.75" customHeight="1">
      <c r="A72" s="6"/>
      <c r="B72" s="6"/>
      <c r="C72" s="7"/>
      <c r="D72" s="8"/>
      <c r="E72" s="9"/>
      <c r="F72" s="9"/>
      <c r="G72" s="9"/>
      <c r="H72" s="9"/>
      <c r="I72" s="7"/>
      <c r="J72" s="10"/>
      <c r="K72" s="10"/>
      <c r="L72" s="10"/>
      <c r="M72" s="10"/>
      <c r="N72" s="9"/>
      <c r="O72" s="9"/>
      <c r="P72" s="9"/>
    </row>
    <row r="73" spans="1:16" ht="15.75" customHeight="1">
      <c r="A73" s="6"/>
      <c r="B73" s="6"/>
      <c r="C73" s="7"/>
      <c r="D73" s="8"/>
      <c r="E73" s="9"/>
      <c r="F73" s="9"/>
      <c r="G73" s="9"/>
      <c r="H73" s="9"/>
      <c r="I73" s="7"/>
      <c r="J73" s="10"/>
      <c r="K73" s="10"/>
      <c r="L73" s="10"/>
      <c r="M73" s="10"/>
      <c r="N73" s="9"/>
      <c r="O73" s="9"/>
      <c r="P73" s="9"/>
    </row>
    <row r="74" spans="1:16" ht="15.75" customHeight="1">
      <c r="A74" s="6"/>
      <c r="B74" s="6"/>
      <c r="C74" s="7"/>
      <c r="D74" s="8"/>
      <c r="E74" s="9"/>
      <c r="F74" s="9"/>
      <c r="G74" s="9"/>
      <c r="H74" s="9"/>
      <c r="I74" s="7"/>
      <c r="J74" s="10"/>
      <c r="K74" s="10"/>
      <c r="L74" s="10"/>
      <c r="M74" s="10"/>
      <c r="N74" s="9"/>
      <c r="O74" s="9"/>
      <c r="P74" s="9"/>
    </row>
    <row r="75" spans="1:16" ht="15.75" customHeight="1">
      <c r="A75" s="6"/>
      <c r="B75" s="6"/>
      <c r="C75" s="7"/>
      <c r="D75" s="8"/>
      <c r="E75" s="9"/>
      <c r="F75" s="9"/>
      <c r="G75" s="9"/>
      <c r="H75" s="9"/>
      <c r="I75" s="7"/>
      <c r="J75" s="10"/>
      <c r="K75" s="10"/>
      <c r="L75" s="10"/>
      <c r="M75" s="10"/>
      <c r="N75" s="9"/>
      <c r="O75" s="9"/>
      <c r="P75" s="9"/>
    </row>
    <row r="76" spans="1:16" ht="15.75" customHeight="1">
      <c r="A76" s="6"/>
      <c r="B76" s="6"/>
      <c r="C76" s="7"/>
      <c r="D76" s="8"/>
      <c r="E76" s="9"/>
      <c r="F76" s="9"/>
      <c r="G76" s="9"/>
      <c r="H76" s="9"/>
      <c r="I76" s="7"/>
      <c r="J76" s="10"/>
      <c r="K76" s="10"/>
      <c r="L76" s="10"/>
      <c r="M76" s="10"/>
      <c r="N76" s="9"/>
      <c r="O76" s="9"/>
      <c r="P76" s="9"/>
    </row>
    <row r="77" spans="1:16" ht="15.75" customHeight="1">
      <c r="A77" s="6"/>
      <c r="B77" s="6"/>
      <c r="C77" s="7"/>
      <c r="D77" s="8"/>
      <c r="E77" s="9"/>
      <c r="F77" s="9"/>
      <c r="G77" s="9"/>
      <c r="H77" s="9"/>
      <c r="I77" s="7"/>
      <c r="J77" s="10"/>
      <c r="K77" s="10"/>
      <c r="L77" s="10"/>
      <c r="M77" s="10"/>
      <c r="N77" s="9"/>
      <c r="O77" s="9"/>
      <c r="P77" s="9"/>
    </row>
    <row r="78" spans="1:16" ht="15.75" customHeight="1">
      <c r="A78" s="6"/>
      <c r="B78" s="6"/>
      <c r="C78" s="7"/>
      <c r="D78" s="8"/>
      <c r="E78" s="9"/>
      <c r="F78" s="9"/>
      <c r="G78" s="9"/>
      <c r="H78" s="9"/>
      <c r="I78" s="7"/>
      <c r="J78" s="10"/>
      <c r="K78" s="10"/>
      <c r="L78" s="10"/>
      <c r="M78" s="10"/>
      <c r="N78" s="9"/>
      <c r="O78" s="9"/>
      <c r="P78" s="9"/>
    </row>
    <row r="79" spans="1:16" ht="15.75" customHeight="1">
      <c r="A79" s="6"/>
      <c r="B79" s="6"/>
      <c r="C79" s="7"/>
      <c r="D79" s="8"/>
      <c r="E79" s="9"/>
      <c r="F79" s="9"/>
      <c r="G79" s="9"/>
      <c r="H79" s="9"/>
      <c r="I79" s="7"/>
      <c r="J79" s="10"/>
      <c r="K79" s="10"/>
      <c r="L79" s="10"/>
      <c r="M79" s="10"/>
      <c r="N79" s="9"/>
      <c r="O79" s="9"/>
      <c r="P79" s="9"/>
    </row>
    <row r="80" spans="1:16" ht="15.75" customHeight="1">
      <c r="A80" s="6"/>
      <c r="B80" s="6"/>
      <c r="C80" s="7"/>
      <c r="D80" s="8"/>
      <c r="E80" s="9"/>
      <c r="F80" s="9"/>
      <c r="G80" s="9"/>
      <c r="H80" s="9"/>
      <c r="I80" s="7"/>
      <c r="J80" s="10"/>
      <c r="K80" s="10"/>
      <c r="L80" s="10"/>
      <c r="M80" s="10"/>
      <c r="N80" s="9"/>
      <c r="O80" s="9"/>
      <c r="P80" s="9"/>
    </row>
    <row r="81" spans="1:16" ht="15.75" customHeight="1">
      <c r="A81" s="6"/>
      <c r="B81" s="6"/>
      <c r="C81" s="7"/>
      <c r="D81" s="8"/>
      <c r="E81" s="9"/>
      <c r="F81" s="9"/>
      <c r="G81" s="9"/>
      <c r="H81" s="9"/>
      <c r="I81" s="7"/>
      <c r="J81" s="10"/>
      <c r="K81" s="10"/>
      <c r="L81" s="10"/>
      <c r="M81" s="10"/>
      <c r="N81" s="9"/>
      <c r="O81" s="9"/>
      <c r="P81" s="9"/>
    </row>
    <row r="82" spans="1:16" ht="15.75" customHeight="1">
      <c r="A82" s="6"/>
      <c r="B82" s="6"/>
      <c r="C82" s="7"/>
      <c r="D82" s="8"/>
      <c r="E82" s="9"/>
      <c r="F82" s="9"/>
      <c r="G82" s="9"/>
      <c r="H82" s="9"/>
      <c r="I82" s="7"/>
      <c r="J82" s="10"/>
      <c r="K82" s="10"/>
      <c r="L82" s="10"/>
      <c r="M82" s="10"/>
      <c r="N82" s="9"/>
      <c r="O82" s="9"/>
      <c r="P82" s="9"/>
    </row>
    <row r="83" spans="1:16" ht="15.75" customHeight="1">
      <c r="A83" s="6"/>
      <c r="B83" s="6"/>
      <c r="C83" s="7"/>
      <c r="D83" s="8"/>
      <c r="E83" s="9"/>
      <c r="F83" s="9"/>
      <c r="G83" s="9"/>
      <c r="H83" s="9"/>
      <c r="I83" s="7"/>
      <c r="J83" s="10"/>
      <c r="K83" s="10"/>
      <c r="L83" s="10"/>
      <c r="M83" s="10"/>
      <c r="N83" s="9"/>
      <c r="O83" s="9"/>
      <c r="P83" s="9"/>
    </row>
    <row r="84" spans="1:16" ht="15.75" customHeight="1">
      <c r="A84" s="6"/>
      <c r="B84" s="6"/>
      <c r="C84" s="7"/>
      <c r="D84" s="8"/>
      <c r="E84" s="9"/>
      <c r="F84" s="9"/>
      <c r="G84" s="9"/>
      <c r="H84" s="9"/>
      <c r="I84" s="7"/>
      <c r="J84" s="10"/>
      <c r="K84" s="10"/>
      <c r="L84" s="10"/>
      <c r="M84" s="10"/>
      <c r="N84" s="9"/>
      <c r="O84" s="9"/>
      <c r="P84" s="9"/>
    </row>
    <row r="85" spans="1:16" ht="15.75" customHeight="1">
      <c r="A85" s="6"/>
      <c r="B85" s="6"/>
      <c r="C85" s="7"/>
      <c r="D85" s="8"/>
      <c r="E85" s="9"/>
      <c r="F85" s="9"/>
      <c r="G85" s="9"/>
      <c r="H85" s="9"/>
      <c r="I85" s="7"/>
      <c r="J85" s="10"/>
      <c r="K85" s="10"/>
      <c r="L85" s="10"/>
      <c r="M85" s="10"/>
      <c r="N85" s="9"/>
      <c r="O85" s="9"/>
      <c r="P85" s="9"/>
    </row>
    <row r="86" spans="1:16" ht="15.75" customHeight="1">
      <c r="I86" s="7"/>
      <c r="J86" s="10"/>
      <c r="K86" s="10"/>
      <c r="L86" s="10"/>
      <c r="M86" s="10"/>
      <c r="N86" s="9"/>
      <c r="O86" s="9"/>
      <c r="P86" s="9"/>
    </row>
    <row r="87" spans="1:16" ht="15.75" customHeight="1">
      <c r="I87" s="7"/>
      <c r="J87" s="10"/>
      <c r="K87" s="10"/>
      <c r="L87" s="10"/>
      <c r="M87" s="10"/>
      <c r="N87" s="9"/>
      <c r="O87" s="9"/>
      <c r="P87" s="9"/>
    </row>
    <row r="88" spans="1:16" ht="15.75" customHeight="1">
      <c r="I88" s="7"/>
      <c r="J88" s="10"/>
      <c r="K88" s="10"/>
      <c r="L88" s="10"/>
      <c r="M88" s="10"/>
      <c r="N88" s="9"/>
      <c r="O88" s="9"/>
      <c r="P88" s="9"/>
    </row>
    <row r="89" spans="1:16" ht="15.75" customHeight="1">
      <c r="I89" s="7"/>
      <c r="J89" s="10"/>
      <c r="K89" s="10"/>
      <c r="L89" s="10"/>
      <c r="M89" s="10"/>
      <c r="N89" s="9"/>
      <c r="O89" s="9"/>
      <c r="P89" s="9"/>
    </row>
  </sheetData>
  <mergeCells count="7">
    <mergeCell ref="J62:M62"/>
    <mergeCell ref="D24:O24"/>
    <mergeCell ref="D25:O25"/>
    <mergeCell ref="D27:O27"/>
    <mergeCell ref="D26:O26"/>
    <mergeCell ref="K30:L30"/>
    <mergeCell ref="D62:G62"/>
  </mergeCells>
  <pageMargins left="0.39370078740157483" right="0.39370078740157483" top="0.39370078740157483" bottom="0.98425196850393704" header="0.19685039370078741" footer="0.39370078740157483"/>
  <pageSetup paperSize="119" scale="50" orientation="portrait" r:id="rId1"/>
  <headerFooter>
    <oddFooter>&amp;C&amp;"Times New Roman,Normal"&amp;20 41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2016-06-10T16:59:20Z</cp:lastPrinted>
  <dcterms:created xsi:type="dcterms:W3CDTF">2012-04-25T19:09:45Z</dcterms:created>
  <dcterms:modified xsi:type="dcterms:W3CDTF">2016-06-10T16:59:41Z</dcterms:modified>
</cp:coreProperties>
</file>