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5\IAGF 4_2015 y Cta Púb 2015\Cuenta Pública\GEN Estados Financieros en excel\"/>
    </mc:Choice>
  </mc:AlternateContent>
  <bookViews>
    <workbookView xWindow="0" yWindow="0" windowWidth="16488" windowHeight="7692"/>
  </bookViews>
  <sheets>
    <sheet name="GEN EA Consolidado" sheetId="2" r:id="rId1"/>
  </sheets>
  <externalReferences>
    <externalReference r:id="rId2"/>
  </externalReferences>
  <definedNames>
    <definedName name="_xlnm._FilterDatabase" localSheetId="0" hidden="1">'GEN EA Consolidado'!$A$10:$E$77</definedName>
    <definedName name="año2011">#REF!</definedName>
    <definedName name="año2012">#REF!</definedName>
    <definedName name="_xlnm.Print_Area" localSheetId="0">'GEN EA Consolidado'!$A$1:$H$80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B19" i="2" l="1"/>
  <c r="C73" i="2" l="1"/>
  <c r="E26" i="2" l="1"/>
  <c r="C58" i="2"/>
  <c r="C12" i="2"/>
  <c r="E65" i="2"/>
  <c r="E37" i="2"/>
  <c r="E58" i="2"/>
  <c r="C22" i="2"/>
  <c r="E12" i="2"/>
  <c r="E53" i="2"/>
  <c r="E42" i="2"/>
  <c r="E22" i="2"/>
  <c r="E73" i="2"/>
  <c r="C42" i="2"/>
  <c r="C37" i="2"/>
  <c r="C53" i="2"/>
  <c r="C65" i="2"/>
  <c r="C26" i="2"/>
  <c r="E76" i="2" l="1"/>
  <c r="E33" i="2"/>
  <c r="C33" i="2"/>
  <c r="C76" i="2"/>
  <c r="E77" i="2" l="1"/>
  <c r="C77" i="2"/>
</calcChain>
</file>

<file path=xl/sharedStrings.xml><?xml version="1.0" encoding="utf-8"?>
<sst xmlns="http://schemas.openxmlformats.org/spreadsheetml/2006/main" count="58" uniqueCount="56">
  <si>
    <t>INGRESOS Y OTROS BENEFICIOS</t>
  </si>
  <si>
    <t>GASTOS Y OTRAS PÉRDIDAS</t>
  </si>
  <si>
    <t>GOBIERNO DEL ESTADO DE NAYARIT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</si>
  <si>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</si>
  <si>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</si>
  <si>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</si>
  <si>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</si>
  <si>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</si>
  <si>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</si>
  <si>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</si>
  <si>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</si>
  <si>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</si>
  <si>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</si>
  <si>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</si>
  <si>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</si>
  <si>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</si>
  <si>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</si>
  <si>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</si>
  <si>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</si>
  <si>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</si>
  <si>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DONATIVOS</t>
  </si>
  <si>
    <t>PARTICIPACIONES</t>
  </si>
  <si>
    <t>APORTACIONES</t>
  </si>
  <si>
    <t>CONVENIOS</t>
  </si>
  <si>
    <t>INTERESES DE LA DEUDA PÚBLICA</t>
  </si>
  <si>
    <t>COMISIONES DE LA DEUDA PÚBLICA</t>
  </si>
  <si>
    <t>RESULTADOS DEL EJERCICIO AHORRO/DESAHORRO</t>
  </si>
  <si>
    <t>PRODUCTOS DE TIPO CORRIENTE</t>
  </si>
  <si>
    <t>CUOTAS Y APORTACIONES DE SEGURIDAD SOCIAL</t>
  </si>
  <si>
    <t>CONTRIBUCIONES DE MEJORAS</t>
  </si>
  <si>
    <t>APROVECHAMIENTOS DE TIPO CORRIENTE</t>
  </si>
  <si>
    <t>TRANSFERENCIAS A LA SEGURIDAD SOCIAL</t>
  </si>
  <si>
    <t>TRANSFERENCIAS AL EXTERIOR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</si>
  <si>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</si>
  <si>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</si>
  <si>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</si>
  <si>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</si>
  <si>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</si>
  <si>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</si>
  <si>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</si>
  <si>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</si>
  <si>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OTROS GASTOS</t>
  </si>
  <si>
    <t>INVERSIÓN PÚBLICA</t>
  </si>
  <si>
    <t>INVERSIÓN PÚBLICA NO CAPITALIZABLE</t>
  </si>
  <si>
    <t>OTROS INGRESOS Y BENEFICIOS</t>
  </si>
  <si>
    <t xml:space="preserve">INGRESOS FINANCIEROS  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</si>
  <si>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</si>
  <si>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</si>
  <si>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</si>
  <si>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</si>
  <si>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AUMENTO POR INSUFICIENCIA DE PROVISIONES</t>
  </si>
  <si>
    <t>INGRESOS DE LA GESTIÓN</t>
  </si>
  <si>
    <t>INTERESES, COMISIONES Y OTROS GASTOS DE LA DEUDA PÚBLICA</t>
  </si>
  <si>
    <t>TOTAL DE GASTOS Y OTRAS PÉRDIDAS</t>
  </si>
  <si>
    <t>INGRESOS NO COMPRENDIDOS EN LAS FRACCIONES DE LA LEY DE INGRESOS CAUSADOS EN EJERCICIOS FISCALES ANTERIORES PENDIENTES DE LIQUIDACIÓN O PAGO</t>
  </si>
  <si>
    <t>DEL 01 DE ENERO AL 31 DE DICIEMBRE DE 2015 Y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</si>
</sst>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"/>
      <family val="2"/>
    </font>
    <font>
      <b/>
      <sz val="18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10" fillId="0" borderId="0"/>
    <xf numFmtId="0" fontId="24" fillId="0" borderId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7" fillId="0" borderId="0"/>
    <xf numFmtId="43" fontId="9" fillId="0" borderId="0" applyFont="0" applyFill="0" applyBorder="0" applyAlignment="0" applyProtection="0"/>
  </cellStyleXfs>
  <cellXfs count="90">
    <xf numFmtId="0" fontId="0" fillId="0" borderId="0" xfId="0"/>
    <xf numFmtId="0" fontId="12" fillId="3" borderId="0" xfId="10" applyFont="1" applyFill="1" applyAlignment="1">
      <alignment horizontal="left" indent="7"/>
    </xf>
    <xf numFmtId="0" fontId="11" fillId="3" borderId="0" xfId="10" applyFont="1" applyFill="1"/>
    <xf numFmtId="164" fontId="11" fillId="3" borderId="0" xfId="8" applyNumberFormat="1" applyFont="1" applyFill="1"/>
    <xf numFmtId="165" fontId="11" fillId="3" borderId="0" xfId="8" applyNumberFormat="1" applyFont="1" applyFill="1"/>
    <xf numFmtId="164" fontId="11" fillId="3" borderId="0" xfId="10" applyNumberFormat="1" applyFont="1" applyFill="1"/>
    <xf numFmtId="0" fontId="14" fillId="3" borderId="0" xfId="10" applyFont="1" applyFill="1"/>
    <xf numFmtId="0" fontId="15" fillId="3" borderId="0" xfId="10" applyFont="1" applyFill="1" applyAlignment="1">
      <alignment horizontal="left" indent="7"/>
    </xf>
    <xf numFmtId="0" fontId="17" fillId="3" borderId="0" xfId="10" applyFont="1" applyFill="1"/>
    <xf numFmtId="0" fontId="11" fillId="3" borderId="0" xfId="10" applyFont="1" applyFill="1" applyBorder="1"/>
    <xf numFmtId="0" fontId="12" fillId="3" borderId="0" xfId="10" applyFont="1" applyFill="1" applyBorder="1" applyAlignment="1">
      <alignment horizontal="left" indent="7"/>
    </xf>
    <xf numFmtId="164" fontId="11" fillId="3" borderId="0" xfId="8" applyNumberFormat="1" applyFont="1" applyFill="1" applyBorder="1"/>
    <xf numFmtId="165" fontId="11" fillId="3" borderId="0" xfId="8" applyNumberFormat="1" applyFont="1" applyFill="1" applyBorder="1"/>
    <xf numFmtId="164" fontId="11" fillId="3" borderId="0" xfId="10" applyNumberFormat="1" applyFont="1" applyFill="1" applyBorder="1"/>
    <xf numFmtId="0" fontId="15" fillId="3" borderId="0" xfId="10" applyFont="1" applyFill="1" applyBorder="1" applyAlignment="1">
      <alignment horizontal="left" indent="7"/>
    </xf>
    <xf numFmtId="0" fontId="11" fillId="3" borderId="2" xfId="10" applyFont="1" applyFill="1" applyBorder="1"/>
    <xf numFmtId="164" fontId="11" fillId="3" borderId="3" xfId="8" applyNumberFormat="1" applyFont="1" applyFill="1" applyBorder="1"/>
    <xf numFmtId="165" fontId="11" fillId="3" borderId="3" xfId="8" applyNumberFormat="1" applyFont="1" applyFill="1" applyBorder="1"/>
    <xf numFmtId="164" fontId="11" fillId="3" borderId="3" xfId="10" applyNumberFormat="1" applyFont="1" applyFill="1" applyBorder="1"/>
    <xf numFmtId="164" fontId="11" fillId="3" borderId="4" xfId="10" applyNumberFormat="1" applyFont="1" applyFill="1" applyBorder="1"/>
    <xf numFmtId="0" fontId="18" fillId="3" borderId="0" xfId="10" applyFont="1" applyFill="1" applyBorder="1" applyAlignment="1">
      <alignment horizontal="center"/>
    </xf>
    <xf numFmtId="0" fontId="18" fillId="3" borderId="5" xfId="10" applyFont="1" applyFill="1" applyBorder="1" applyAlignment="1">
      <alignment horizontal="center"/>
    </xf>
    <xf numFmtId="164" fontId="18" fillId="3" borderId="6" xfId="10" applyNumberFormat="1" applyFont="1" applyFill="1" applyBorder="1" applyAlignment="1">
      <alignment horizontal="center"/>
    </xf>
    <xf numFmtId="0" fontId="15" fillId="3" borderId="0" xfId="10" applyFont="1" applyFill="1" applyBorder="1" applyAlignment="1">
      <alignment horizontal="right"/>
    </xf>
    <xf numFmtId="0" fontId="16" fillId="3" borderId="5" xfId="10" applyFont="1" applyFill="1" applyBorder="1" applyAlignment="1">
      <alignment horizontal="left" indent="1"/>
    </xf>
    <xf numFmtId="164" fontId="13" fillId="3" borderId="0" xfId="8" applyNumberFormat="1" applyFont="1" applyFill="1" applyBorder="1"/>
    <xf numFmtId="165" fontId="13" fillId="3" borderId="0" xfId="8" applyNumberFormat="1" applyFont="1" applyFill="1" applyBorder="1"/>
    <xf numFmtId="164" fontId="13" fillId="3" borderId="0" xfId="10" applyNumberFormat="1" applyFont="1" applyFill="1" applyBorder="1"/>
    <xf numFmtId="164" fontId="11" fillId="3" borderId="6" xfId="10" applyNumberFormat="1" applyFont="1" applyFill="1" applyBorder="1"/>
    <xf numFmtId="0" fontId="11" fillId="3" borderId="5" xfId="10" applyFont="1" applyFill="1" applyBorder="1" applyAlignment="1">
      <alignment horizontal="left" indent="1"/>
    </xf>
    <xf numFmtId="0" fontId="13" fillId="3" borderId="5" xfId="10" applyFont="1" applyFill="1" applyBorder="1" applyAlignment="1">
      <alignment horizontal="left" indent="1"/>
    </xf>
    <xf numFmtId="44" fontId="17" fillId="3" borderId="1" xfId="8" applyFont="1" applyFill="1" applyBorder="1"/>
    <xf numFmtId="165" fontId="17" fillId="3" borderId="0" xfId="8" applyNumberFormat="1" applyFont="1" applyFill="1" applyBorder="1"/>
    <xf numFmtId="0" fontId="15" fillId="3" borderId="0" xfId="10" applyFont="1" applyFill="1" applyAlignment="1">
      <alignment horizontal="right"/>
    </xf>
    <xf numFmtId="0" fontId="11" fillId="3" borderId="5" xfId="10" applyFont="1" applyFill="1" applyBorder="1" applyAlignment="1">
      <alignment horizontal="left" indent="3"/>
    </xf>
    <xf numFmtId="43" fontId="7" fillId="3" borderId="0" xfId="3" applyFont="1" applyFill="1" applyBorder="1" applyAlignment="1">
      <alignment horizontal="right" vertical="center"/>
    </xf>
    <xf numFmtId="43" fontId="17" fillId="3" borderId="0" xfId="3" applyFont="1" applyFill="1" applyBorder="1" applyAlignment="1" applyProtection="1"/>
    <xf numFmtId="0" fontId="15" fillId="3" borderId="0" xfId="10" quotePrefix="1" applyFont="1" applyFill="1" applyAlignment="1">
      <alignment horizontal="right"/>
    </xf>
    <xf numFmtId="0" fontId="11" fillId="3" borderId="5" xfId="10" applyFont="1" applyFill="1" applyBorder="1" applyAlignment="1">
      <alignment horizontal="left" vertical="top" wrapText="1" indent="3"/>
    </xf>
    <xf numFmtId="0" fontId="11" fillId="3" borderId="5" xfId="10" applyFont="1" applyFill="1" applyBorder="1"/>
    <xf numFmtId="43" fontId="17" fillId="3" borderId="0" xfId="7" applyFont="1" applyFill="1" applyBorder="1"/>
    <xf numFmtId="0" fontId="18" fillId="3" borderId="0" xfId="10" applyFont="1" applyFill="1"/>
    <xf numFmtId="0" fontId="19" fillId="3" borderId="0" xfId="10" applyFont="1" applyFill="1" applyAlignment="1">
      <alignment horizontal="right"/>
    </xf>
    <xf numFmtId="0" fontId="20" fillId="3" borderId="5" xfId="10" applyFont="1" applyFill="1" applyBorder="1" applyAlignment="1">
      <alignment horizontal="left" indent="3"/>
    </xf>
    <xf numFmtId="44" fontId="8" fillId="3" borderId="0" xfId="8" applyFont="1" applyFill="1" applyBorder="1" applyAlignment="1">
      <alignment horizontal="right" vertical="center"/>
    </xf>
    <xf numFmtId="43" fontId="18" fillId="3" borderId="0" xfId="3" applyFont="1" applyFill="1" applyBorder="1" applyAlignment="1" applyProtection="1"/>
    <xf numFmtId="43" fontId="3" fillId="3" borderId="0" xfId="1" applyFont="1" applyFill="1" applyBorder="1" applyAlignment="1">
      <alignment vertical="top"/>
    </xf>
    <xf numFmtId="43" fontId="4" fillId="3" borderId="0" xfId="1" applyFont="1" applyFill="1" applyBorder="1" applyAlignment="1">
      <alignment vertical="top"/>
    </xf>
    <xf numFmtId="0" fontId="11" fillId="3" borderId="5" xfId="10" applyFont="1" applyFill="1" applyBorder="1" applyAlignment="1">
      <alignment horizontal="left" indent="2"/>
    </xf>
    <xf numFmtId="0" fontId="20" fillId="3" borderId="5" xfId="10" applyFont="1" applyFill="1" applyBorder="1" applyAlignment="1">
      <alignment horizontal="left" indent="6"/>
    </xf>
    <xf numFmtId="0" fontId="21" fillId="3" borderId="5" xfId="10" applyFont="1" applyFill="1" applyBorder="1" applyAlignment="1">
      <alignment horizontal="left" indent="2"/>
    </xf>
    <xf numFmtId="44" fontId="17" fillId="3" borderId="0" xfId="7" applyNumberFormat="1" applyFont="1" applyFill="1" applyBorder="1"/>
    <xf numFmtId="44" fontId="17" fillId="3" borderId="0" xfId="8" applyNumberFormat="1" applyFont="1" applyFill="1" applyBorder="1"/>
    <xf numFmtId="44" fontId="7" fillId="3" borderId="1" xfId="8" applyFont="1" applyFill="1" applyBorder="1" applyAlignment="1">
      <alignment horizontal="right" vertical="center"/>
    </xf>
    <xf numFmtId="0" fontId="21" fillId="3" borderId="5" xfId="10" applyFont="1" applyFill="1" applyBorder="1" applyAlignment="1">
      <alignment horizontal="left" indent="4"/>
    </xf>
    <xf numFmtId="44" fontId="17" fillId="3" borderId="0" xfId="10" applyNumberFormat="1" applyFont="1" applyFill="1" applyBorder="1"/>
    <xf numFmtId="0" fontId="18" fillId="3" borderId="0" xfId="10" applyFont="1" applyFill="1" applyBorder="1"/>
    <xf numFmtId="0" fontId="19" fillId="3" borderId="0" xfId="10" applyFont="1" applyFill="1" applyBorder="1" applyAlignment="1">
      <alignment horizontal="left" indent="7"/>
    </xf>
    <xf numFmtId="44" fontId="18" fillId="3" borderId="0" xfId="8" applyNumberFormat="1" applyFont="1" applyFill="1" applyBorder="1"/>
    <xf numFmtId="44" fontId="19" fillId="3" borderId="0" xfId="8" applyNumberFormat="1" applyFont="1" applyFill="1" applyBorder="1"/>
    <xf numFmtId="164" fontId="18" fillId="3" borderId="6" xfId="10" applyNumberFormat="1" applyFont="1" applyFill="1" applyBorder="1"/>
    <xf numFmtId="0" fontId="18" fillId="3" borderId="0" xfId="10" applyFont="1" applyFill="1" applyBorder="1" applyAlignment="1">
      <alignment vertical="center"/>
    </xf>
    <xf numFmtId="0" fontId="19" fillId="3" borderId="0" xfId="10" applyFont="1" applyFill="1" applyBorder="1" applyAlignment="1">
      <alignment horizontal="left" vertical="center" indent="7"/>
    </xf>
    <xf numFmtId="0" fontId="20" fillId="3" borderId="5" xfId="10" applyFont="1" applyFill="1" applyBorder="1" applyAlignment="1">
      <alignment horizontal="left" vertical="center" indent="6"/>
    </xf>
    <xf numFmtId="44" fontId="18" fillId="3" borderId="10" xfId="8" applyNumberFormat="1" applyFont="1" applyFill="1" applyBorder="1" applyAlignment="1">
      <alignment vertical="center"/>
    </xf>
    <xf numFmtId="44" fontId="19" fillId="3" borderId="0" xfId="8" applyNumberFormat="1" applyFont="1" applyFill="1" applyBorder="1" applyAlignment="1">
      <alignment vertical="center"/>
    </xf>
    <xf numFmtId="164" fontId="18" fillId="3" borderId="6" xfId="10" applyNumberFormat="1" applyFont="1" applyFill="1" applyBorder="1" applyAlignment="1">
      <alignment vertical="center"/>
    </xf>
    <xf numFmtId="0" fontId="11" fillId="3" borderId="7" xfId="10" applyFont="1" applyFill="1" applyBorder="1"/>
    <xf numFmtId="44" fontId="11" fillId="3" borderId="8" xfId="8" applyNumberFormat="1" applyFont="1" applyFill="1" applyBorder="1"/>
    <xf numFmtId="164" fontId="11" fillId="3" borderId="9" xfId="10" applyNumberFormat="1" applyFont="1" applyFill="1" applyBorder="1"/>
    <xf numFmtId="44" fontId="11" fillId="3" borderId="0" xfId="8" applyNumberFormat="1" applyFont="1" applyFill="1"/>
    <xf numFmtId="44" fontId="11" fillId="3" borderId="0" xfId="10" applyNumberFormat="1" applyFont="1" applyFill="1"/>
    <xf numFmtId="0" fontId="11" fillId="3" borderId="3" xfId="10" applyFont="1" applyFill="1" applyBorder="1"/>
    <xf numFmtId="44" fontId="11" fillId="3" borderId="3" xfId="8" applyNumberFormat="1" applyFont="1" applyFill="1" applyBorder="1"/>
    <xf numFmtId="0" fontId="13" fillId="3" borderId="0" xfId="8" quotePrefix="1" applyNumberFormat="1" applyFont="1" applyFill="1" applyBorder="1" applyAlignment="1">
      <alignment horizontal="center"/>
    </xf>
    <xf numFmtId="0" fontId="18" fillId="3" borderId="0" xfId="8" applyNumberFormat="1" applyFont="1" applyFill="1" applyBorder="1" applyAlignment="1">
      <alignment horizontal="center"/>
    </xf>
    <xf numFmtId="0" fontId="13" fillId="3" borderId="0" xfId="10" quotePrefix="1" applyNumberFormat="1" applyFont="1" applyFill="1" applyBorder="1" applyAlignment="1">
      <alignment horizontal="center"/>
    </xf>
    <xf numFmtId="0" fontId="22" fillId="3" borderId="0" xfId="10" applyFont="1" applyFill="1" applyBorder="1" applyAlignment="1">
      <alignment horizontal="left"/>
    </xf>
    <xf numFmtId="0" fontId="13" fillId="2" borderId="2" xfId="10" applyFont="1" applyFill="1" applyBorder="1" applyAlignment="1">
      <alignment horizontal="center"/>
    </xf>
    <xf numFmtId="0" fontId="13" fillId="2" borderId="3" xfId="10" applyFont="1" applyFill="1" applyBorder="1" applyAlignment="1">
      <alignment horizontal="center"/>
    </xf>
    <xf numFmtId="0" fontId="13" fillId="2" borderId="4" xfId="10" applyFont="1" applyFill="1" applyBorder="1" applyAlignment="1">
      <alignment horizontal="center"/>
    </xf>
    <xf numFmtId="0" fontId="23" fillId="2" borderId="5" xfId="10" applyFont="1" applyFill="1" applyBorder="1" applyAlignment="1">
      <alignment horizontal="center"/>
    </xf>
    <xf numFmtId="0" fontId="23" fillId="2" borderId="0" xfId="10" applyFont="1" applyFill="1" applyBorder="1" applyAlignment="1">
      <alignment horizontal="center"/>
    </xf>
    <xf numFmtId="0" fontId="23" fillId="2" borderId="6" xfId="10" applyFont="1" applyFill="1" applyBorder="1" applyAlignment="1">
      <alignment horizontal="center"/>
    </xf>
    <xf numFmtId="0" fontId="14" fillId="2" borderId="5" xfId="10" applyFont="1" applyFill="1" applyBorder="1" applyAlignment="1">
      <alignment horizontal="center"/>
    </xf>
    <xf numFmtId="0" fontId="14" fillId="2" borderId="0" xfId="10" applyFont="1" applyFill="1" applyBorder="1" applyAlignment="1">
      <alignment horizontal="center"/>
    </xf>
    <xf numFmtId="0" fontId="14" fillId="2" borderId="6" xfId="10" applyFont="1" applyFill="1" applyBorder="1" applyAlignment="1">
      <alignment horizontal="center"/>
    </xf>
    <xf numFmtId="0" fontId="17" fillId="2" borderId="7" xfId="10" applyFont="1" applyFill="1" applyBorder="1" applyAlignment="1">
      <alignment horizontal="center"/>
    </xf>
    <xf numFmtId="0" fontId="17" fillId="2" borderId="8" xfId="10" applyFont="1" applyFill="1" applyBorder="1" applyAlignment="1">
      <alignment horizontal="center"/>
    </xf>
    <xf numFmtId="0" fontId="17" fillId="2" borderId="9" xfId="10" applyFont="1" applyFill="1" applyBorder="1" applyAlignment="1">
      <alignment horizontal="center"/>
    </xf>
  </cellXfs>
  <cellStyles count="19">
    <cellStyle name="Millares" xfId="1" builtinId="3"/>
    <cellStyle name="Millares 2" xfId="2"/>
    <cellStyle name="Millares 2 2" xfId="3"/>
    <cellStyle name="Millares 3" xfId="4"/>
    <cellStyle name="Millares 3 2" xfId="13"/>
    <cellStyle name="Millares 4" xfId="5"/>
    <cellStyle name="Millares 5" xfId="6"/>
    <cellStyle name="Millares 5 2" xfId="18"/>
    <cellStyle name="Millares 6" xfId="7"/>
    <cellStyle name="Millares 7" xfId="12"/>
    <cellStyle name="Moneda 2" xfId="8"/>
    <cellStyle name="Moneda 3" xfId="14"/>
    <cellStyle name="Moneda 3 2" xfId="15"/>
    <cellStyle name="Moneda 4" xfId="16"/>
    <cellStyle name="Normal" xfId="0" builtinId="0"/>
    <cellStyle name="Normal 2" xfId="9"/>
    <cellStyle name="Normal 2 2" xfId="11"/>
    <cellStyle name="Normal 3" xfId="10"/>
    <cellStyle name="Normal 4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tabSelected="1" zoomScale="64" zoomScaleNormal="64" zoomScaleSheetLayoutView="67" workbookViewId="0"/>
  </sheetViews>
  <sheetFormatPr baseColWidth="10" defaultColWidth="12.6640625" defaultRowHeight="15.6"/>
  <cols>
    <col min="1" max="1" width="0.5546875" style="1" customWidth="1"/>
    <col min="2" max="2" width="116.44140625" style="2" customWidth="1"/>
    <col min="3" max="3" width="22.33203125" style="3" customWidth="1"/>
    <col min="4" max="4" width="2.33203125" style="4" customWidth="1"/>
    <col min="5" max="5" width="22.33203125" style="5" customWidth="1"/>
    <col min="6" max="6" width="2.6640625" style="5" customWidth="1"/>
    <col min="7" max="7" width="1.21875" style="2" customWidth="1"/>
    <col min="8" max="8" width="1.6640625" style="2" customWidth="1"/>
    <col min="9" max="16384" width="12.6640625" style="2"/>
  </cols>
  <sheetData>
    <row r="1" spans="1:6" ht="4.8" customHeight="1" thickBot="1"/>
    <row r="2" spans="1:6" ht="3.75" customHeight="1">
      <c r="B2" s="78"/>
      <c r="C2" s="79"/>
      <c r="D2" s="79"/>
      <c r="E2" s="79"/>
      <c r="F2" s="80"/>
    </row>
    <row r="3" spans="1:6" s="6" customFormat="1" ht="23.4">
      <c r="A3" s="7"/>
      <c r="B3" s="81" t="s">
        <v>2</v>
      </c>
      <c r="C3" s="82"/>
      <c r="D3" s="82"/>
      <c r="E3" s="82"/>
      <c r="F3" s="83"/>
    </row>
    <row r="4" spans="1:6" s="6" customFormat="1" ht="19.95" customHeight="1">
      <c r="A4" s="7"/>
      <c r="B4" s="81" t="s">
        <v>3</v>
      </c>
      <c r="C4" s="82"/>
      <c r="D4" s="82"/>
      <c r="E4" s="82"/>
      <c r="F4" s="83"/>
    </row>
    <row r="5" spans="1:6" s="6" customFormat="1" ht="18" customHeight="1">
      <c r="A5" s="7"/>
      <c r="B5" s="84" t="s">
        <v>55</v>
      </c>
      <c r="C5" s="85"/>
      <c r="D5" s="85"/>
      <c r="E5" s="85"/>
      <c r="F5" s="86"/>
    </row>
    <row r="6" spans="1:6" s="8" customFormat="1" ht="5.25" customHeight="1" thickBot="1">
      <c r="A6" s="7"/>
      <c r="B6" s="87"/>
      <c r="C6" s="88"/>
      <c r="D6" s="88"/>
      <c r="E6" s="88"/>
      <c r="F6" s="89"/>
    </row>
    <row r="7" spans="1:6" s="9" customFormat="1" ht="9" customHeight="1" thickBot="1">
      <c r="A7" s="10"/>
      <c r="C7" s="11"/>
      <c r="D7" s="12"/>
      <c r="E7" s="13"/>
      <c r="F7" s="13"/>
    </row>
    <row r="8" spans="1:6" s="9" customFormat="1" ht="6" customHeight="1">
      <c r="A8" s="14"/>
      <c r="B8" s="15"/>
      <c r="C8" s="16"/>
      <c r="D8" s="17"/>
      <c r="E8" s="18"/>
      <c r="F8" s="19"/>
    </row>
    <row r="9" spans="1:6" s="20" customFormat="1" ht="18.75" customHeight="1">
      <c r="B9" s="21"/>
      <c r="C9" s="74">
        <v>2015</v>
      </c>
      <c r="D9" s="75"/>
      <c r="E9" s="76">
        <v>2014</v>
      </c>
      <c r="F9" s="22"/>
    </row>
    <row r="10" spans="1:6" s="9" customFormat="1" ht="20.399999999999999">
      <c r="A10" s="23"/>
      <c r="B10" s="24" t="s">
        <v>0</v>
      </c>
      <c r="C10" s="25"/>
      <c r="D10" s="26"/>
      <c r="E10" s="27"/>
      <c r="F10" s="28"/>
    </row>
    <row r="11" spans="1:6" s="9" customFormat="1" ht="6.6" customHeight="1">
      <c r="A11" s="23"/>
      <c r="B11" s="29"/>
      <c r="C11" s="11"/>
      <c r="D11" s="12"/>
      <c r="E11" s="13"/>
      <c r="F11" s="28"/>
    </row>
    <row r="12" spans="1:6" s="9" customFormat="1" ht="18">
      <c r="A12" s="23"/>
      <c r="B12" s="30" t="s">
        <v>51</v>
      </c>
      <c r="C12" s="31">
        <f>SUM(C13:C20)</f>
        <v>996305587.95000005</v>
      </c>
      <c r="D12" s="32"/>
      <c r="E12" s="31">
        <f>SUM(E13:E20)</f>
        <v>1182404190.52</v>
      </c>
      <c r="F12" s="28"/>
    </row>
    <row r="13" spans="1:6" ht="15" customHeight="1">
      <c r="A13" s="33"/>
      <c r="B13" s="34" t="s">
        <v>4</v>
      </c>
      <c r="C13" s="35">
        <v>654919682.14999998</v>
      </c>
      <c r="D13" s="36"/>
      <c r="E13" s="35">
        <v>613927078.70000005</v>
      </c>
      <c r="F13" s="28"/>
    </row>
    <row r="14" spans="1:6" ht="15" customHeight="1">
      <c r="A14" s="33"/>
      <c r="B14" s="34" t="s">
        <v>28</v>
      </c>
      <c r="C14" s="35">
        <v>0</v>
      </c>
      <c r="D14" s="36"/>
      <c r="E14" s="35">
        <v>0</v>
      </c>
      <c r="F14" s="28"/>
    </row>
    <row r="15" spans="1:6" ht="15" customHeight="1">
      <c r="A15" s="33"/>
      <c r="B15" s="34" t="s">
        <v>29</v>
      </c>
      <c r="C15" s="35">
        <v>0</v>
      </c>
      <c r="D15" s="36"/>
      <c r="E15" s="35">
        <v>2810355</v>
      </c>
      <c r="F15" s="28"/>
    </row>
    <row r="16" spans="1:6" ht="15" customHeight="1">
      <c r="A16" s="33"/>
      <c r="B16" s="34" t="s">
        <v>5</v>
      </c>
      <c r="C16" s="35">
        <v>215696592.23000002</v>
      </c>
      <c r="D16" s="36"/>
      <c r="E16" s="35">
        <v>211582001.72999999</v>
      </c>
      <c r="F16" s="28"/>
    </row>
    <row r="17" spans="1:8" ht="15" customHeight="1">
      <c r="A17" s="33"/>
      <c r="B17" s="34" t="s">
        <v>27</v>
      </c>
      <c r="C17" s="35">
        <v>16870553.120000001</v>
      </c>
      <c r="D17" s="36"/>
      <c r="E17" s="35">
        <v>14627637.84</v>
      </c>
      <c r="F17" s="28"/>
    </row>
    <row r="18" spans="1:8" ht="15" customHeight="1">
      <c r="A18" s="33"/>
      <c r="B18" s="34" t="s">
        <v>30</v>
      </c>
      <c r="C18" s="35">
        <v>25587604.219999999</v>
      </c>
      <c r="D18" s="36"/>
      <c r="E18" s="35">
        <v>261070852.63</v>
      </c>
      <c r="F18" s="28"/>
    </row>
    <row r="19" spans="1:8" ht="15" customHeight="1">
      <c r="A19" s="33"/>
      <c r="B19" s="34" t="str">
        <f>+UPPER("Ingresos por Venta de Bienes y Servicios")</f>
        <v>INGRESOS POR VENTA DE BIENES Y SERVICIOS</v>
      </c>
      <c r="C19" s="35">
        <v>83231156.230000004</v>
      </c>
      <c r="D19" s="36"/>
      <c r="E19" s="35">
        <v>78386264.620000005</v>
      </c>
      <c r="F19" s="28"/>
    </row>
    <row r="20" spans="1:8" ht="30" customHeight="1">
      <c r="A20" s="37"/>
      <c r="B20" s="38" t="s">
        <v>54</v>
      </c>
      <c r="C20" s="35">
        <v>0</v>
      </c>
      <c r="D20" s="36"/>
      <c r="E20" s="35">
        <v>0</v>
      </c>
      <c r="F20" s="28"/>
    </row>
    <row r="21" spans="1:8" ht="6.6" customHeight="1">
      <c r="B21" s="39"/>
      <c r="C21" s="11"/>
      <c r="D21" s="12"/>
      <c r="E21" s="11"/>
      <c r="F21" s="28"/>
    </row>
    <row r="22" spans="1:8" ht="18">
      <c r="A22" s="33"/>
      <c r="B22" s="30" t="s">
        <v>6</v>
      </c>
      <c r="C22" s="31">
        <f>SUM(C23:C24)</f>
        <v>20227007986.16</v>
      </c>
      <c r="D22" s="40"/>
      <c r="E22" s="31">
        <f>SUM(E23:E24)</f>
        <v>18214748739.290001</v>
      </c>
      <c r="F22" s="28"/>
    </row>
    <row r="23" spans="1:8" ht="15" customHeight="1">
      <c r="A23" s="33"/>
      <c r="B23" s="34" t="s">
        <v>7</v>
      </c>
      <c r="C23" s="35">
        <v>20208079190.950001</v>
      </c>
      <c r="D23" s="36"/>
      <c r="E23" s="35">
        <v>18201394663.740002</v>
      </c>
      <c r="F23" s="28"/>
    </row>
    <row r="24" spans="1:8" ht="15" customHeight="1">
      <c r="A24" s="33"/>
      <c r="B24" s="34" t="s">
        <v>13</v>
      </c>
      <c r="C24" s="35">
        <v>18928795.210000038</v>
      </c>
      <c r="D24" s="36"/>
      <c r="E24" s="35">
        <v>13354075.550000072</v>
      </c>
      <c r="F24" s="28"/>
    </row>
    <row r="25" spans="1:8" s="41" customFormat="1" ht="6.6" customHeight="1">
      <c r="A25" s="42"/>
      <c r="B25" s="43"/>
      <c r="C25" s="44"/>
      <c r="D25" s="45"/>
      <c r="E25" s="44"/>
      <c r="F25" s="28"/>
    </row>
    <row r="26" spans="1:8" s="41" customFormat="1" ht="18">
      <c r="A26" s="42"/>
      <c r="B26" s="30" t="s">
        <v>44</v>
      </c>
      <c r="C26" s="31">
        <f>SUM(C27:C31)</f>
        <v>119530.92</v>
      </c>
      <c r="D26" s="32"/>
      <c r="E26" s="31">
        <f>SUM(E27:E31)</f>
        <v>240.94</v>
      </c>
      <c r="F26" s="28"/>
      <c r="H26" s="46"/>
    </row>
    <row r="27" spans="1:8" s="41" customFormat="1" ht="15" customHeight="1">
      <c r="A27" s="42"/>
      <c r="B27" s="34" t="s">
        <v>45</v>
      </c>
      <c r="C27" s="35">
        <v>4580.92</v>
      </c>
      <c r="D27" s="45"/>
      <c r="E27" s="35">
        <v>240.94</v>
      </c>
      <c r="F27" s="28"/>
      <c r="H27" s="47"/>
    </row>
    <row r="28" spans="1:8" s="41" customFormat="1" ht="15" customHeight="1">
      <c r="A28" s="42"/>
      <c r="B28" s="34" t="s">
        <v>46</v>
      </c>
      <c r="C28" s="35">
        <v>0</v>
      </c>
      <c r="D28" s="45"/>
      <c r="E28" s="35">
        <v>0</v>
      </c>
      <c r="F28" s="28"/>
      <c r="H28" s="47"/>
    </row>
    <row r="29" spans="1:8" s="41" customFormat="1" ht="15" customHeight="1">
      <c r="A29" s="42"/>
      <c r="B29" s="34" t="s">
        <v>47</v>
      </c>
      <c r="C29" s="35">
        <v>0</v>
      </c>
      <c r="D29" s="45"/>
      <c r="E29" s="35">
        <v>0</v>
      </c>
      <c r="F29" s="28"/>
      <c r="H29" s="47"/>
    </row>
    <row r="30" spans="1:8" s="41" customFormat="1" ht="15" customHeight="1">
      <c r="A30" s="42"/>
      <c r="B30" s="34" t="s">
        <v>48</v>
      </c>
      <c r="C30" s="35">
        <v>0</v>
      </c>
      <c r="D30" s="45"/>
      <c r="E30" s="35">
        <v>0</v>
      </c>
      <c r="F30" s="28"/>
      <c r="H30" s="47"/>
    </row>
    <row r="31" spans="1:8" s="41" customFormat="1" ht="15" customHeight="1">
      <c r="A31" s="42"/>
      <c r="B31" s="34" t="s">
        <v>49</v>
      </c>
      <c r="C31" s="35">
        <v>114950</v>
      </c>
      <c r="D31" s="45"/>
      <c r="E31" s="35">
        <v>0</v>
      </c>
      <c r="F31" s="28"/>
      <c r="H31" s="47"/>
    </row>
    <row r="32" spans="1:8" ht="6.6" customHeight="1">
      <c r="A32" s="33"/>
      <c r="B32" s="48"/>
      <c r="C32" s="35"/>
      <c r="D32" s="36"/>
      <c r="E32" s="35"/>
      <c r="F32" s="28"/>
    </row>
    <row r="33" spans="1:6" s="41" customFormat="1" ht="20.399999999999999">
      <c r="A33" s="42"/>
      <c r="B33" s="49" t="s">
        <v>8</v>
      </c>
      <c r="C33" s="44">
        <f>+C12+C22+C26</f>
        <v>21223433105.029999</v>
      </c>
      <c r="D33" s="45"/>
      <c r="E33" s="44">
        <f>+E12+E22+E26</f>
        <v>19397153170.75</v>
      </c>
      <c r="F33" s="28"/>
    </row>
    <row r="34" spans="1:6" ht="21" customHeight="1">
      <c r="A34" s="33"/>
      <c r="B34" s="50"/>
      <c r="C34" s="51"/>
      <c r="D34" s="52"/>
      <c r="E34" s="51"/>
      <c r="F34" s="28"/>
    </row>
    <row r="35" spans="1:6" ht="20.399999999999999">
      <c r="A35" s="33"/>
      <c r="B35" s="24" t="s">
        <v>1</v>
      </c>
      <c r="C35" s="52"/>
      <c r="D35" s="52"/>
      <c r="E35" s="52"/>
      <c r="F35" s="28"/>
    </row>
    <row r="36" spans="1:6" ht="6" customHeight="1">
      <c r="A36" s="33"/>
      <c r="B36" s="24"/>
      <c r="C36" s="52"/>
      <c r="D36" s="52"/>
      <c r="E36" s="52"/>
      <c r="F36" s="28"/>
    </row>
    <row r="37" spans="1:6" ht="18">
      <c r="A37" s="33"/>
      <c r="B37" s="30" t="s">
        <v>9</v>
      </c>
      <c r="C37" s="53">
        <f>SUM(C38:C40)</f>
        <v>4639027367.3500004</v>
      </c>
      <c r="D37" s="36"/>
      <c r="E37" s="53">
        <f>SUM(E38:E40)</f>
        <v>4381055213.5</v>
      </c>
      <c r="F37" s="28"/>
    </row>
    <row r="38" spans="1:6" ht="15" customHeight="1">
      <c r="A38" s="33"/>
      <c r="B38" s="34" t="s">
        <v>10</v>
      </c>
      <c r="C38" s="35">
        <v>3817731852.79</v>
      </c>
      <c r="D38" s="36"/>
      <c r="E38" s="35">
        <v>3468321269.3499999</v>
      </c>
      <c r="F38" s="28"/>
    </row>
    <row r="39" spans="1:6" ht="15" customHeight="1">
      <c r="A39" s="33"/>
      <c r="B39" s="34" t="s">
        <v>11</v>
      </c>
      <c r="C39" s="35">
        <v>266868153.06</v>
      </c>
      <c r="D39" s="36"/>
      <c r="E39" s="35">
        <v>305863808.55000007</v>
      </c>
      <c r="F39" s="28"/>
    </row>
    <row r="40" spans="1:6" ht="15" customHeight="1">
      <c r="A40" s="33"/>
      <c r="B40" s="34" t="s">
        <v>12</v>
      </c>
      <c r="C40" s="35">
        <v>554427361.50000012</v>
      </c>
      <c r="D40" s="36"/>
      <c r="E40" s="35">
        <v>606870135.60000002</v>
      </c>
      <c r="F40" s="28"/>
    </row>
    <row r="41" spans="1:6" ht="6.6" customHeight="1">
      <c r="A41" s="33"/>
      <c r="B41" s="54"/>
      <c r="C41" s="55"/>
      <c r="D41" s="52"/>
      <c r="E41" s="55"/>
      <c r="F41" s="28"/>
    </row>
    <row r="42" spans="1:6" ht="18">
      <c r="A42" s="33"/>
      <c r="B42" s="30" t="s">
        <v>13</v>
      </c>
      <c r="C42" s="53">
        <f>SUM(C43:C51)</f>
        <v>8183463032.2700005</v>
      </c>
      <c r="D42" s="36"/>
      <c r="E42" s="53">
        <f>SUM(E43:E51)</f>
        <v>1736182148.1300001</v>
      </c>
      <c r="F42" s="28"/>
    </row>
    <row r="43" spans="1:6" ht="15" customHeight="1">
      <c r="A43" s="33"/>
      <c r="B43" s="34" t="s">
        <v>14</v>
      </c>
      <c r="C43" s="35">
        <v>7671843335.5300007</v>
      </c>
      <c r="D43" s="36"/>
      <c r="E43" s="35">
        <v>1278595373.1700001</v>
      </c>
      <c r="F43" s="28"/>
    </row>
    <row r="44" spans="1:6" ht="15" customHeight="1">
      <c r="A44" s="33"/>
      <c r="B44" s="34" t="s">
        <v>15</v>
      </c>
      <c r="C44" s="35">
        <v>121416042.25</v>
      </c>
      <c r="D44" s="36"/>
      <c r="E44" s="35">
        <v>100703645.72</v>
      </c>
      <c r="F44" s="28"/>
    </row>
    <row r="45" spans="1:6" ht="15" customHeight="1">
      <c r="A45" s="33"/>
      <c r="B45" s="34" t="s">
        <v>16</v>
      </c>
      <c r="C45" s="35">
        <v>0</v>
      </c>
      <c r="D45" s="36"/>
      <c r="E45" s="35">
        <v>24821.37</v>
      </c>
      <c r="F45" s="28"/>
    </row>
    <row r="46" spans="1:6" ht="15" customHeight="1">
      <c r="A46" s="33"/>
      <c r="B46" s="34" t="s">
        <v>17</v>
      </c>
      <c r="C46" s="35">
        <v>127747691.30000001</v>
      </c>
      <c r="D46" s="36"/>
      <c r="E46" s="35">
        <v>145358427.72</v>
      </c>
      <c r="F46" s="28"/>
    </row>
    <row r="47" spans="1:6" ht="15" customHeight="1">
      <c r="A47" s="33"/>
      <c r="B47" s="34" t="s">
        <v>18</v>
      </c>
      <c r="C47" s="35">
        <v>261510963.19</v>
      </c>
      <c r="D47" s="36"/>
      <c r="E47" s="35">
        <v>208621579.44</v>
      </c>
      <c r="F47" s="28"/>
    </row>
    <row r="48" spans="1:6" ht="15" customHeight="1">
      <c r="A48" s="33"/>
      <c r="B48" s="34" t="s">
        <v>19</v>
      </c>
      <c r="C48" s="35">
        <v>0</v>
      </c>
      <c r="D48" s="36"/>
      <c r="E48" s="35">
        <v>1873500</v>
      </c>
      <c r="F48" s="28"/>
    </row>
    <row r="49" spans="1:6" ht="15" customHeight="1">
      <c r="A49" s="33"/>
      <c r="B49" s="34" t="s">
        <v>31</v>
      </c>
      <c r="C49" s="35">
        <v>0</v>
      </c>
      <c r="D49" s="36"/>
      <c r="E49" s="35">
        <v>0</v>
      </c>
      <c r="F49" s="28"/>
    </row>
    <row r="50" spans="1:6" ht="15" customHeight="1">
      <c r="A50" s="33"/>
      <c r="B50" s="34" t="s">
        <v>20</v>
      </c>
      <c r="C50" s="35">
        <v>945000</v>
      </c>
      <c r="D50" s="36"/>
      <c r="E50" s="35">
        <v>1004800.71</v>
      </c>
      <c r="F50" s="28"/>
    </row>
    <row r="51" spans="1:6" ht="15" customHeight="1">
      <c r="A51" s="33"/>
      <c r="B51" s="34" t="s">
        <v>32</v>
      </c>
      <c r="C51" s="35">
        <v>0</v>
      </c>
      <c r="D51" s="36"/>
      <c r="E51" s="35">
        <v>0</v>
      </c>
      <c r="F51" s="28"/>
    </row>
    <row r="52" spans="1:6" ht="6.6" customHeight="1">
      <c r="A52" s="33"/>
      <c r="B52" s="50"/>
      <c r="C52" s="40"/>
      <c r="D52" s="40"/>
      <c r="E52" s="40"/>
      <c r="F52" s="28"/>
    </row>
    <row r="53" spans="1:6" ht="18">
      <c r="A53" s="33"/>
      <c r="B53" s="30" t="s">
        <v>7</v>
      </c>
      <c r="C53" s="53">
        <f>SUM(C54:C56)</f>
        <v>6629083912.9099998</v>
      </c>
      <c r="D53" s="36"/>
      <c r="E53" s="53">
        <f>SUM(E54:E56)</f>
        <v>12766952601.48</v>
      </c>
      <c r="F53" s="28"/>
    </row>
    <row r="54" spans="1:6" ht="15" customHeight="1">
      <c r="A54" s="33"/>
      <c r="B54" s="34" t="s">
        <v>21</v>
      </c>
      <c r="C54" s="35">
        <v>1718532463.02</v>
      </c>
      <c r="D54" s="36"/>
      <c r="E54" s="35">
        <v>1643786542.8399999</v>
      </c>
      <c r="F54" s="28"/>
    </row>
    <row r="55" spans="1:6" ht="15" customHeight="1">
      <c r="A55" s="33"/>
      <c r="B55" s="34" t="s">
        <v>22</v>
      </c>
      <c r="C55" s="35">
        <v>1068168647.4</v>
      </c>
      <c r="D55" s="36"/>
      <c r="E55" s="35">
        <v>7156202736.9799995</v>
      </c>
      <c r="F55" s="28"/>
    </row>
    <row r="56" spans="1:6" ht="15" customHeight="1">
      <c r="A56" s="33"/>
      <c r="B56" s="34" t="s">
        <v>23</v>
      </c>
      <c r="C56" s="35">
        <v>3842382802.4899998</v>
      </c>
      <c r="D56" s="36"/>
      <c r="E56" s="35">
        <v>3966963321.6599998</v>
      </c>
      <c r="F56" s="28"/>
    </row>
    <row r="57" spans="1:6" ht="6.6" customHeight="1">
      <c r="A57" s="33"/>
      <c r="B57" s="50"/>
      <c r="C57" s="40"/>
      <c r="D57" s="40"/>
      <c r="E57" s="40"/>
      <c r="F57" s="28"/>
    </row>
    <row r="58" spans="1:6" ht="18">
      <c r="A58" s="33"/>
      <c r="B58" s="30" t="s">
        <v>52</v>
      </c>
      <c r="C58" s="53">
        <f>SUM(C59:C63)</f>
        <v>277262952.12</v>
      </c>
      <c r="D58" s="36"/>
      <c r="E58" s="53">
        <f>SUM(E59:E63)</f>
        <v>390355887.37</v>
      </c>
      <c r="F58" s="28"/>
    </row>
    <row r="59" spans="1:6" ht="15" customHeight="1">
      <c r="A59" s="33"/>
      <c r="B59" s="34" t="s">
        <v>24</v>
      </c>
      <c r="C59" s="35">
        <v>277262952.12</v>
      </c>
      <c r="D59" s="36"/>
      <c r="E59" s="35">
        <v>338430541.12</v>
      </c>
      <c r="F59" s="28"/>
    </row>
    <row r="60" spans="1:6" ht="15" customHeight="1">
      <c r="A60" s="33"/>
      <c r="B60" s="34" t="s">
        <v>25</v>
      </c>
      <c r="C60" s="35">
        <v>0</v>
      </c>
      <c r="D60" s="36"/>
      <c r="E60" s="35">
        <v>51925346.25</v>
      </c>
      <c r="F60" s="28"/>
    </row>
    <row r="61" spans="1:6" ht="15" customHeight="1">
      <c r="A61" s="33"/>
      <c r="B61" s="34" t="s">
        <v>33</v>
      </c>
      <c r="C61" s="35">
        <v>0</v>
      </c>
      <c r="D61" s="36"/>
      <c r="E61" s="35">
        <v>0</v>
      </c>
      <c r="F61" s="28"/>
    </row>
    <row r="62" spans="1:6" ht="15" customHeight="1">
      <c r="A62" s="33"/>
      <c r="B62" s="34" t="s">
        <v>34</v>
      </c>
      <c r="C62" s="35">
        <v>0</v>
      </c>
      <c r="D62" s="36"/>
      <c r="E62" s="35">
        <v>0</v>
      </c>
      <c r="F62" s="28"/>
    </row>
    <row r="63" spans="1:6" ht="15" customHeight="1">
      <c r="A63" s="33"/>
      <c r="B63" s="34" t="s">
        <v>35</v>
      </c>
      <c r="C63" s="35">
        <v>0</v>
      </c>
      <c r="D63" s="36"/>
      <c r="E63" s="35">
        <v>0</v>
      </c>
      <c r="F63" s="28"/>
    </row>
    <row r="64" spans="1:6" ht="6.6" customHeight="1">
      <c r="A64" s="33"/>
      <c r="B64" s="48"/>
      <c r="C64" s="35"/>
      <c r="D64" s="36"/>
      <c r="E64" s="35"/>
      <c r="F64" s="28"/>
    </row>
    <row r="65" spans="1:6" ht="18">
      <c r="A65" s="33"/>
      <c r="B65" s="30" t="s">
        <v>36</v>
      </c>
      <c r="C65" s="53">
        <f>SUM(C66:C71)</f>
        <v>148761355.71000001</v>
      </c>
      <c r="D65" s="36"/>
      <c r="E65" s="53">
        <f>SUM(E66:E71)</f>
        <v>26003125.079999998</v>
      </c>
      <c r="F65" s="28"/>
    </row>
    <row r="66" spans="1:6" ht="15" customHeight="1">
      <c r="A66" s="33"/>
      <c r="B66" s="34" t="s">
        <v>37</v>
      </c>
      <c r="C66" s="35">
        <v>148255206.33000001</v>
      </c>
      <c r="D66" s="36"/>
      <c r="E66" s="35">
        <v>26003125.079999998</v>
      </c>
      <c r="F66" s="28"/>
    </row>
    <row r="67" spans="1:6" ht="15" customHeight="1">
      <c r="A67" s="33"/>
      <c r="B67" s="34" t="s">
        <v>38</v>
      </c>
      <c r="C67" s="35">
        <v>0</v>
      </c>
      <c r="D67" s="36"/>
      <c r="E67" s="35">
        <v>0</v>
      </c>
      <c r="F67" s="28"/>
    </row>
    <row r="68" spans="1:6" ht="15" customHeight="1">
      <c r="A68" s="33"/>
      <c r="B68" s="34" t="s">
        <v>39</v>
      </c>
      <c r="C68" s="35">
        <v>0</v>
      </c>
      <c r="D68" s="36"/>
      <c r="E68" s="35">
        <v>0</v>
      </c>
      <c r="F68" s="28"/>
    </row>
    <row r="69" spans="1:6" ht="15" customHeight="1">
      <c r="A69" s="33"/>
      <c r="B69" s="34" t="s">
        <v>40</v>
      </c>
      <c r="C69" s="35">
        <v>0</v>
      </c>
      <c r="D69" s="36"/>
      <c r="E69" s="35">
        <v>0</v>
      </c>
      <c r="F69" s="28"/>
    </row>
    <row r="70" spans="1:6" ht="15" customHeight="1">
      <c r="A70" s="33"/>
      <c r="B70" s="34" t="s">
        <v>50</v>
      </c>
      <c r="C70" s="35">
        <v>0</v>
      </c>
      <c r="D70" s="36"/>
      <c r="E70" s="35">
        <v>0</v>
      </c>
      <c r="F70" s="28"/>
    </row>
    <row r="71" spans="1:6" ht="15" customHeight="1">
      <c r="A71" s="33"/>
      <c r="B71" s="34" t="s">
        <v>41</v>
      </c>
      <c r="C71" s="35">
        <v>506149.38</v>
      </c>
      <c r="D71" s="36"/>
      <c r="E71" s="35">
        <v>0</v>
      </c>
      <c r="F71" s="28"/>
    </row>
    <row r="72" spans="1:6" ht="6.6" customHeight="1">
      <c r="A72" s="33"/>
      <c r="B72" s="48"/>
      <c r="C72" s="35"/>
      <c r="D72" s="36"/>
      <c r="E72" s="35"/>
      <c r="F72" s="28"/>
    </row>
    <row r="73" spans="1:6" ht="18">
      <c r="A73" s="33"/>
      <c r="B73" s="30" t="s">
        <v>42</v>
      </c>
      <c r="C73" s="53">
        <f>+C74</f>
        <v>0</v>
      </c>
      <c r="D73" s="36"/>
      <c r="E73" s="53">
        <f>+E74</f>
        <v>45172514.219999999</v>
      </c>
      <c r="F73" s="28"/>
    </row>
    <row r="74" spans="1:6" ht="15" customHeight="1">
      <c r="A74" s="33"/>
      <c r="B74" s="34" t="s">
        <v>43</v>
      </c>
      <c r="C74" s="35">
        <v>0</v>
      </c>
      <c r="D74" s="36"/>
      <c r="E74" s="35">
        <v>45172514.219999999</v>
      </c>
      <c r="F74" s="28"/>
    </row>
    <row r="75" spans="1:6" ht="6.6" customHeight="1">
      <c r="B75" s="54"/>
      <c r="C75" s="51"/>
      <c r="D75" s="52"/>
      <c r="E75" s="51"/>
      <c r="F75" s="28"/>
    </row>
    <row r="76" spans="1:6" s="56" customFormat="1" ht="20.399999999999999">
      <c r="A76" s="57"/>
      <c r="B76" s="49" t="s">
        <v>53</v>
      </c>
      <c r="C76" s="58">
        <f>+C37+C42+C53+C58+C65+C73</f>
        <v>19877598620.359997</v>
      </c>
      <c r="D76" s="59"/>
      <c r="E76" s="58">
        <f>+E37+E42+E53+E58+E65+E73</f>
        <v>19345721489.780003</v>
      </c>
      <c r="F76" s="60"/>
    </row>
    <row r="77" spans="1:6" s="61" customFormat="1" ht="23.4" customHeight="1" thickBot="1">
      <c r="A77" s="62"/>
      <c r="B77" s="63" t="s">
        <v>26</v>
      </c>
      <c r="C77" s="64">
        <f>+C33-C76</f>
        <v>1345834484.670002</v>
      </c>
      <c r="D77" s="65"/>
      <c r="E77" s="64">
        <f>+E33-E76</f>
        <v>51431680.969997406</v>
      </c>
      <c r="F77" s="66"/>
    </row>
    <row r="78" spans="1:6" s="9" customFormat="1" ht="8.4" customHeight="1" thickTop="1" thickBot="1">
      <c r="A78" s="14"/>
      <c r="B78" s="67"/>
      <c r="C78" s="68"/>
      <c r="D78" s="68"/>
      <c r="E78" s="68"/>
      <c r="F78" s="69"/>
    </row>
    <row r="79" spans="1:6" s="9" customFormat="1" ht="6" customHeight="1">
      <c r="A79" s="14"/>
      <c r="B79" s="72"/>
      <c r="C79" s="73"/>
      <c r="D79" s="73"/>
      <c r="E79" s="73"/>
      <c r="F79" s="18"/>
    </row>
    <row r="80" spans="1:6" ht="21.6" customHeight="1">
      <c r="B80" s="77"/>
      <c r="C80" s="77"/>
      <c r="D80" s="77"/>
      <c r="E80" s="77"/>
    </row>
    <row r="81" spans="1:5" s="5" customFormat="1" ht="1.95" customHeight="1">
      <c r="A81" s="1"/>
      <c r="B81" s="2"/>
      <c r="C81" s="70"/>
      <c r="D81" s="70"/>
      <c r="E81" s="71"/>
    </row>
    <row r="82" spans="1:5" s="5" customFormat="1">
      <c r="A82" s="1"/>
      <c r="B82" s="2"/>
      <c r="C82" s="70"/>
      <c r="D82" s="70"/>
      <c r="E82" s="71"/>
    </row>
    <row r="83" spans="1:5" s="5" customFormat="1">
      <c r="A83" s="1"/>
      <c r="B83" s="2"/>
      <c r="C83" s="70"/>
      <c r="D83" s="70"/>
      <c r="E83" s="71"/>
    </row>
    <row r="84" spans="1:5" s="5" customFormat="1">
      <c r="A84" s="1"/>
      <c r="B84" s="2"/>
      <c r="C84" s="70"/>
      <c r="D84" s="70"/>
      <c r="E84" s="71"/>
    </row>
    <row r="85" spans="1:5" s="5" customFormat="1">
      <c r="A85" s="1"/>
      <c r="B85" s="2"/>
      <c r="C85" s="70"/>
      <c r="D85" s="70"/>
      <c r="E85" s="71"/>
    </row>
    <row r="86" spans="1:5" s="5" customFormat="1">
      <c r="A86" s="1"/>
      <c r="B86" s="2"/>
      <c r="C86" s="70"/>
      <c r="D86" s="70"/>
      <c r="E86" s="71"/>
    </row>
    <row r="87" spans="1:5" s="5" customFormat="1">
      <c r="A87" s="1"/>
      <c r="B87" s="2"/>
      <c r="C87" s="70"/>
      <c r="D87" s="70"/>
      <c r="E87" s="71"/>
    </row>
    <row r="88" spans="1:5" s="5" customFormat="1">
      <c r="A88" s="1"/>
      <c r="B88" s="2"/>
      <c r="C88" s="70"/>
      <c r="D88" s="70"/>
      <c r="E88" s="71"/>
    </row>
    <row r="89" spans="1:5" s="5" customFormat="1">
      <c r="A89" s="1"/>
      <c r="B89" s="2"/>
      <c r="C89" s="70"/>
      <c r="D89" s="70"/>
      <c r="E89" s="71"/>
    </row>
    <row r="90" spans="1:5" s="5" customFormat="1">
      <c r="A90" s="1"/>
      <c r="B90" s="2"/>
      <c r="C90" s="70"/>
      <c r="D90" s="70"/>
      <c r="E90" s="71"/>
    </row>
    <row r="91" spans="1:5" s="5" customFormat="1">
      <c r="A91" s="1"/>
      <c r="B91" s="2"/>
      <c r="C91" s="70"/>
      <c r="D91" s="70"/>
      <c r="E91" s="71"/>
    </row>
    <row r="92" spans="1:5" s="5" customFormat="1">
      <c r="A92" s="1"/>
      <c r="B92" s="2"/>
      <c r="C92" s="70"/>
      <c r="D92" s="70"/>
      <c r="E92" s="71"/>
    </row>
    <row r="93" spans="1:5" s="5" customFormat="1">
      <c r="A93" s="1"/>
      <c r="B93" s="2"/>
      <c r="C93" s="70"/>
      <c r="D93" s="70"/>
      <c r="E93" s="71"/>
    </row>
    <row r="94" spans="1:5" s="5" customFormat="1">
      <c r="A94" s="1"/>
      <c r="B94" s="2"/>
      <c r="C94" s="70"/>
      <c r="D94" s="70"/>
      <c r="E94" s="71"/>
    </row>
    <row r="95" spans="1:5" s="5" customFormat="1">
      <c r="A95" s="1"/>
      <c r="B95" s="2"/>
      <c r="C95" s="70"/>
      <c r="D95" s="70"/>
      <c r="E95" s="71"/>
    </row>
    <row r="96" spans="1:5" s="5" customFormat="1">
      <c r="A96" s="1"/>
      <c r="B96" s="2"/>
      <c r="C96" s="70"/>
      <c r="D96" s="70"/>
      <c r="E96" s="71"/>
    </row>
    <row r="97" spans="1:5" s="5" customFormat="1">
      <c r="A97" s="1"/>
      <c r="B97" s="2"/>
      <c r="C97" s="70"/>
      <c r="D97" s="70"/>
      <c r="E97" s="71"/>
    </row>
    <row r="98" spans="1:5" s="5" customFormat="1">
      <c r="A98" s="1"/>
      <c r="B98" s="2"/>
      <c r="C98" s="70"/>
      <c r="D98" s="70"/>
      <c r="E98" s="71"/>
    </row>
    <row r="99" spans="1:5" s="5" customFormat="1">
      <c r="A99" s="1"/>
      <c r="B99" s="2"/>
      <c r="C99" s="70"/>
      <c r="D99" s="70"/>
      <c r="E99" s="71"/>
    </row>
    <row r="100" spans="1:5" s="5" customFormat="1">
      <c r="A100" s="1"/>
      <c r="B100" s="2"/>
      <c r="C100" s="70"/>
      <c r="D100" s="70"/>
      <c r="E100" s="71"/>
    </row>
    <row r="101" spans="1:5" s="5" customFormat="1">
      <c r="A101" s="1"/>
      <c r="B101" s="2"/>
      <c r="C101" s="70"/>
      <c r="D101" s="70"/>
      <c r="E101" s="71"/>
    </row>
    <row r="102" spans="1:5" s="5" customFormat="1">
      <c r="A102" s="1"/>
      <c r="B102" s="2"/>
      <c r="C102" s="70"/>
      <c r="D102" s="70"/>
      <c r="E102" s="71"/>
    </row>
    <row r="103" spans="1:5" s="5" customFormat="1">
      <c r="A103" s="1"/>
      <c r="B103" s="2"/>
      <c r="C103" s="70"/>
      <c r="D103" s="70"/>
      <c r="E103" s="71"/>
    </row>
    <row r="104" spans="1:5" s="5" customFormat="1">
      <c r="A104" s="1"/>
      <c r="B104" s="2"/>
      <c r="C104" s="70"/>
      <c r="D104" s="70"/>
      <c r="E104" s="71"/>
    </row>
    <row r="105" spans="1:5" s="5" customFormat="1">
      <c r="A105" s="1"/>
      <c r="B105" s="2"/>
      <c r="C105" s="70"/>
      <c r="D105" s="70"/>
      <c r="E105" s="71"/>
    </row>
    <row r="106" spans="1:5" s="5" customFormat="1">
      <c r="A106" s="1"/>
      <c r="B106" s="2"/>
      <c r="C106" s="70"/>
      <c r="D106" s="70"/>
      <c r="E106" s="71"/>
    </row>
    <row r="107" spans="1:5" s="5" customFormat="1">
      <c r="A107" s="1"/>
      <c r="B107" s="2"/>
      <c r="C107" s="70"/>
      <c r="D107" s="70"/>
      <c r="E107" s="71"/>
    </row>
    <row r="108" spans="1:5" s="5" customFormat="1">
      <c r="A108" s="1"/>
      <c r="B108" s="2"/>
      <c r="C108" s="70"/>
      <c r="D108" s="70"/>
      <c r="E108" s="71"/>
    </row>
    <row r="109" spans="1:5" s="5" customFormat="1">
      <c r="A109" s="1"/>
      <c r="B109" s="2"/>
      <c r="C109" s="70"/>
      <c r="D109" s="70"/>
      <c r="E109" s="71"/>
    </row>
    <row r="110" spans="1:5" s="5" customFormat="1">
      <c r="A110" s="1"/>
      <c r="B110" s="2"/>
      <c r="C110" s="70"/>
      <c r="D110" s="70"/>
      <c r="E110" s="71"/>
    </row>
    <row r="111" spans="1:5" s="5" customFormat="1">
      <c r="A111" s="1"/>
      <c r="B111" s="2"/>
      <c r="C111" s="70"/>
      <c r="D111" s="70"/>
      <c r="E111" s="71"/>
    </row>
    <row r="112" spans="1:5" s="5" customFormat="1">
      <c r="A112" s="1"/>
      <c r="B112" s="2"/>
      <c r="C112" s="70"/>
      <c r="D112" s="70"/>
      <c r="E112" s="71"/>
    </row>
    <row r="113" spans="1:5" s="5" customFormat="1">
      <c r="A113" s="1"/>
      <c r="B113" s="2"/>
      <c r="C113" s="70"/>
      <c r="D113" s="70"/>
      <c r="E113" s="71"/>
    </row>
    <row r="114" spans="1:5" s="5" customFormat="1">
      <c r="A114" s="1"/>
      <c r="B114" s="2"/>
      <c r="C114" s="70"/>
      <c r="D114" s="70"/>
      <c r="E114" s="71"/>
    </row>
  </sheetData>
  <mergeCells count="6">
    <mergeCell ref="B80:E80"/>
    <mergeCell ref="B2:F2"/>
    <mergeCell ref="B3:F3"/>
    <mergeCell ref="B4:F4"/>
    <mergeCell ref="B5:F5"/>
    <mergeCell ref="B6:F6"/>
  </mergeCells>
  <printOptions horizontalCentered="1"/>
  <pageMargins left="0.59055118110236227" right="0.39370078740157483" top="1.5748031496062993" bottom="0.78740157480314965" header="0.19685039370078741" footer="0.31496062992125984"/>
  <pageSetup paperSize="119" scale="52" orientation="portrait" r:id="rId1"/>
  <headerFooter>
    <oddFooter>&amp;C&amp;"Times New Roman,Normal"&amp;18 80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GEN EA Consolidado</vt:lpstr>
      <vt:lpstr>'GEN EA Consolidado'!Área_de_impresión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2016-04-12T02:30:51Z</cp:lastPrinted>
  <dcterms:created xsi:type="dcterms:W3CDTF">2014-09-04T17:23:24Z</dcterms:created>
  <dcterms:modified xsi:type="dcterms:W3CDTF">2016-04-12T02:31:01Z</dcterms:modified>
</cp:coreProperties>
</file>