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amos2\Desktop\Cuenta Pública F\E.F. Excel\I. RESULTADOS GENERALES\"/>
    </mc:Choice>
  </mc:AlternateContent>
  <xr:revisionPtr revIDLastSave="0" documentId="13_ncr:1_{73062AFE-F146-4744-8BF3-9CCA80EBDE17}" xr6:coauthVersionLast="45" xr6:coauthVersionMax="45" xr10:uidLastSave="{00000000-0000-0000-0000-000000000000}"/>
  <bookViews>
    <workbookView xWindow="-120" yWindow="-120" windowWidth="29040" windowHeight="15840" xr2:uid="{0B508C37-D258-4464-93C8-1A4625AC613D}"/>
  </bookViews>
  <sheets>
    <sheet name="Sheet1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K14" i="2"/>
  <c r="N14" i="2"/>
  <c r="Q14" i="2"/>
  <c r="H14" i="2"/>
  <c r="T15" i="2"/>
  <c r="T16" i="2"/>
  <c r="T17" i="2"/>
  <c r="H19" i="2"/>
  <c r="N19" i="2"/>
  <c r="Q19" i="2"/>
  <c r="T20" i="2"/>
  <c r="T21" i="2"/>
  <c r="T22" i="2"/>
  <c r="T23" i="2"/>
  <c r="T24" i="2"/>
  <c r="H26" i="2"/>
  <c r="K26" i="2"/>
  <c r="N26" i="2"/>
  <c r="T28" i="2"/>
  <c r="T26" i="2" s="1"/>
  <c r="Q26" i="2"/>
  <c r="Q31" i="2" s="1"/>
  <c r="T29" i="2"/>
  <c r="K34" i="2"/>
  <c r="N34" i="2"/>
  <c r="Q34" i="2"/>
  <c r="H34" i="2"/>
  <c r="T36" i="2"/>
  <c r="T37" i="2"/>
  <c r="T38" i="2"/>
  <c r="H40" i="2"/>
  <c r="Q40" i="2"/>
  <c r="T42" i="2"/>
  <c r="K40" i="2"/>
  <c r="T43" i="2"/>
  <c r="T44" i="2"/>
  <c r="T45" i="2"/>
  <c r="T46" i="2"/>
  <c r="H48" i="2"/>
  <c r="K48" i="2"/>
  <c r="N48" i="2"/>
  <c r="T50" i="2"/>
  <c r="T51" i="2"/>
  <c r="N31" i="2" l="1"/>
  <c r="N40" i="2"/>
  <c r="H31" i="2"/>
  <c r="H53" i="2" s="1"/>
  <c r="T19" i="2"/>
  <c r="T14" i="2"/>
  <c r="T34" i="2"/>
  <c r="T48" i="2"/>
  <c r="T40" i="2"/>
  <c r="Q48" i="2"/>
  <c r="Q53" i="2" s="1"/>
  <c r="K19" i="2"/>
  <c r="K31" i="2" s="1"/>
  <c r="K53" i="2" s="1"/>
  <c r="T31" i="2" l="1"/>
  <c r="N53" i="2"/>
  <c r="T53" i="2"/>
</calcChain>
</file>

<file path=xl/sharedStrings.xml><?xml version="1.0" encoding="utf-8"?>
<sst xmlns="http://schemas.openxmlformats.org/spreadsheetml/2006/main" count="48" uniqueCount="37">
  <si>
    <t>ESTADO DE VARIACIÓN EN LA HACIENDA PÚBLICA</t>
  </si>
  <si>
    <t>HACIENDA PÚBLICA/</t>
  </si>
  <si>
    <t>EXCESO O INSUFICIENCIA EN LA ACTUALIZACIÓN DE LA HACIENDA PÚBLICA / PATRIMONIO</t>
  </si>
  <si>
    <t>CONCEPTO</t>
  </si>
  <si>
    <t xml:space="preserve">HACIENDA PÚBLICA </t>
  </si>
  <si>
    <t xml:space="preserve">PATRIMONIO </t>
  </si>
  <si>
    <t>HACIENDA PÚBLICA / PATRIMONIO GENERADO DEL EJERCICIO</t>
  </si>
  <si>
    <t>TOTAL</t>
  </si>
  <si>
    <t>/ PATRIMONIO</t>
  </si>
  <si>
    <t>GENERADO DE</t>
  </si>
  <si>
    <t>CONTRIBUIDO</t>
  </si>
  <si>
    <t>EJERCICIOS</t>
  </si>
  <si>
    <t>ANTERIORES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</si>
  <si>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</si>
  <si>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</si>
  <si>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</si>
  <si>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</si>
  <si>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</si>
  <si>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</si>
  <si>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</si>
  <si>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</si>
  <si>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</si>
  <si>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 xml:space="preserve"> </t>
  </si>
  <si>
    <t>HACIENDA PÚBLICA / PATRIMONIO NETO FINAL AL 31 DE DICIEMBRE DE 2019</t>
  </si>
  <si>
    <t>HACIENDA PÚBLICA / PATRIMONIO NETO DEL EJERCICIO 2019</t>
  </si>
  <si>
    <t>CAMBIOS EN EL EXCESO O INSUFICIENCIA EN LA ACTUALIZACIÓN DE LA</t>
  </si>
  <si>
    <t>RESULTADOS DEL EJERCICIO (AHORRO/DESAHORRO)</t>
  </si>
  <si>
    <t>EJERCICIO 2019</t>
  </si>
  <si>
    <t>VARIACIONES DE LA HACIENDA PÚBLICA / PATRIMONIO GENERADO NETO DEL</t>
  </si>
  <si>
    <t>CAMBIOS EN LA HACIENDA PÚBLICA / PATRIMONIO CONTRIBUIDO NETO DEL</t>
  </si>
  <si>
    <t>HACIENDA PÚBLICA / PATRIMONIO NETO FINAL AL 31 DE DICIEMBRE DE 2018</t>
  </si>
  <si>
    <t>PATRIMONIO NETO EJERCICIO 2018</t>
  </si>
  <si>
    <t xml:space="preserve">EXCESO O INSUFICIENCIA EN LA ACTUALIZACIÓN DE LA HACIENDA PÚBLICA/ </t>
  </si>
  <si>
    <t>HACIENDA PÚBLICA / PATRIMONIO GENERADO NETO EJERCICIO 2018</t>
  </si>
  <si>
    <t>HACIENDA PÚBLICA / PATRIMONIO CONTRIBUIDO NETO EJERCICIO 2018</t>
  </si>
  <si>
    <t>DEL 01 DE ENERO AL 31 DE DICIEMBRE DE 2019</t>
  </si>
  <si>
    <t xml:space="preserve">                              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</si>
</sst>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(* #,##0.00\)_-;_-* &quot;-&quot;??_-;_-@_-"/>
    <numFmt numFmtId="165" formatCode="_-* #,##0_-;\(* #,##0\);_-* &quot;-&quot;??_-;_-@_-"/>
    <numFmt numFmtId="166" formatCode="_-* #,##0_-;\(\ #,##0\);_-* &quot;-&quot;??_-;_-@_-"/>
    <numFmt numFmtId="167" formatCode="_ &quot;$&quot;\ * #,##0.00_-;&quot;$&quot;* \(#,##0.00\);_-&quot;$&quot;\ * &quot;-&quot;??_-;_-@_-"/>
    <numFmt numFmtId="168" formatCode="_-* #,##0.00\ _-;\(\ #,##0.00\);* &quot;-&quot;??_-;_-@_-"/>
    <numFmt numFmtId="169" formatCode="_-* #,##0.00_-;\(\ #,##0.00\);* &quot;-&quot;??_-;_-@_-"/>
    <numFmt numFmtId="170" formatCode="_$\-* #,##0.00\ _-;\(&quot;$&quot;\ #,##0.00\);* &quot;-&quot;??_-;_-@_-"/>
    <numFmt numFmtId="171" formatCode="[$$-80A]* #,##0.00_);[$$-80A]* \(#,##0.00\)"/>
    <numFmt numFmtId="172" formatCode="#,##0.00_);\(#,##0.00\)"/>
    <numFmt numFmtId="173" formatCode="_-* #,##0.00_-;\-* #,##0.00_-;_-* &quot;0.00&quot;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i/>
      <sz val="10"/>
      <color indexed="8"/>
      <name val="MS Sans Serif"/>
      <family val="2"/>
    </font>
    <font>
      <sz val="11"/>
      <color theme="1"/>
      <name val="Arial Narrow Special G1"/>
      <family val="2"/>
    </font>
    <font>
      <sz val="11"/>
      <color theme="1"/>
      <name val="Arial Narrow"/>
      <family val="2"/>
    </font>
    <font>
      <i/>
      <sz val="13.5"/>
      <color indexed="8"/>
      <name val="MS Sans Serif"/>
      <family val="2"/>
    </font>
    <font>
      <b/>
      <sz val="16"/>
      <color theme="1"/>
      <name val="Arial Narrow"/>
      <family val="2"/>
    </font>
    <font>
      <sz val="13.5"/>
      <color theme="1"/>
      <name val="Arial Narrow"/>
      <family val="2"/>
    </font>
    <font>
      <sz val="13.5"/>
      <color indexed="8"/>
      <name val="MS Sans Serif"/>
      <family val="2"/>
    </font>
    <font>
      <sz val="16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MS Sans Serif"/>
      <family val="2"/>
    </font>
    <font>
      <b/>
      <sz val="11"/>
      <color theme="1"/>
      <name val="Arial Narrow"/>
      <family val="2"/>
    </font>
    <font>
      <b/>
      <i/>
      <sz val="8.0500000000000007"/>
      <color indexed="8"/>
      <name val="Arial Narrow"/>
      <family val="2"/>
    </font>
    <font>
      <b/>
      <sz val="11"/>
      <color indexed="8"/>
      <name val="MS Sans Serif"/>
      <family val="2"/>
    </font>
    <font>
      <b/>
      <sz val="10"/>
      <color indexed="8"/>
      <name val="MS Sans Serif"/>
      <family val="2"/>
    </font>
    <font>
      <sz val="11"/>
      <color indexed="8"/>
      <name val="Arial Narrow"/>
      <family val="2"/>
    </font>
    <font>
      <i/>
      <sz val="8.0500000000000007"/>
      <color indexed="8"/>
      <name val="Arial Narrow"/>
      <family val="2"/>
    </font>
    <font>
      <sz val="8.0500000000000007"/>
      <color indexed="8"/>
      <name val="Arial Narrow"/>
      <family val="2"/>
    </font>
    <font>
      <b/>
      <i/>
      <sz val="10"/>
      <color indexed="8"/>
      <name val="MS Sans Serif"/>
      <family val="2"/>
    </font>
    <font>
      <sz val="9.5"/>
      <color indexed="8"/>
      <name val="MS Sans Serif"/>
      <family val="2"/>
    </font>
    <font>
      <sz val="10"/>
      <color indexed="8"/>
      <name val="Arial Narrow"/>
      <family val="2"/>
    </font>
    <font>
      <sz val="2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05">
    <xf numFmtId="0" fontId="0" fillId="0" borderId="0" xfId="0"/>
    <xf numFmtId="0" fontId="3" fillId="2" borderId="0" xfId="1" applyFont="1" applyFill="1"/>
    <xf numFmtId="0" fontId="2" fillId="2" borderId="0" xfId="1" applyFill="1"/>
    <xf numFmtId="41" fontId="5" fillId="2" borderId="0" xfId="2" applyNumberFormat="1" applyFont="1" applyFill="1" applyAlignment="1">
      <alignment vertical="center"/>
    </xf>
    <xf numFmtId="164" fontId="5" fillId="2" borderId="0" xfId="2" applyNumberFormat="1" applyFont="1" applyFill="1" applyAlignment="1">
      <alignment vertical="center"/>
    </xf>
    <xf numFmtId="0" fontId="6" fillId="2" borderId="0" xfId="1" applyFont="1" applyFill="1"/>
    <xf numFmtId="41" fontId="8" fillId="2" borderId="0" xfId="2" applyNumberFormat="1" applyFont="1" applyFill="1" applyAlignment="1">
      <alignment vertical="center"/>
    </xf>
    <xf numFmtId="0" fontId="9" fillId="2" borderId="0" xfId="1" applyFont="1" applyFill="1"/>
    <xf numFmtId="41" fontId="11" fillId="3" borderId="6" xfId="2" applyNumberFormat="1" applyFont="1" applyFill="1" applyBorder="1" applyAlignment="1">
      <alignment vertical="center"/>
    </xf>
    <xf numFmtId="0" fontId="12" fillId="2" borderId="7" xfId="1" applyFont="1" applyFill="1" applyBorder="1" applyAlignment="1">
      <alignment horizontal="left" vertical="center"/>
    </xf>
    <xf numFmtId="0" fontId="13" fillId="2" borderId="7" xfId="1" applyFont="1" applyFill="1" applyBorder="1"/>
    <xf numFmtId="41" fontId="11" fillId="2" borderId="7" xfId="2" applyNumberFormat="1" applyFont="1" applyFill="1" applyBorder="1" applyAlignment="1">
      <alignment vertical="center"/>
    </xf>
    <xf numFmtId="165" fontId="11" fillId="2" borderId="7" xfId="2" quotePrefix="1" applyNumberFormat="1" applyFont="1" applyFill="1" applyBorder="1" applyAlignment="1">
      <alignment horizontal="center" vertical="center"/>
    </xf>
    <xf numFmtId="165" fontId="11" fillId="2" borderId="0" xfId="2" applyNumberFormat="1" applyFont="1" applyFill="1" applyAlignment="1">
      <alignment horizontal="center" vertical="center"/>
    </xf>
    <xf numFmtId="165" fontId="11" fillId="2" borderId="0" xfId="2" quotePrefix="1" applyNumberFormat="1" applyFont="1" applyFill="1" applyAlignment="1">
      <alignment horizontal="center" vertical="center"/>
    </xf>
    <xf numFmtId="165" fontId="11" fillId="2" borderId="0" xfId="2" applyNumberFormat="1" applyFont="1" applyFill="1" applyAlignment="1">
      <alignment vertical="center"/>
    </xf>
    <xf numFmtId="41" fontId="11" fillId="2" borderId="0" xfId="2" applyNumberFormat="1" applyFont="1" applyFill="1" applyAlignment="1">
      <alignment vertical="center"/>
    </xf>
    <xf numFmtId="164" fontId="14" fillId="3" borderId="2" xfId="2" applyNumberFormat="1" applyFont="1" applyFill="1" applyBorder="1" applyAlignment="1">
      <alignment vertical="center"/>
    </xf>
    <xf numFmtId="164" fontId="5" fillId="3" borderId="2" xfId="2" applyNumberFormat="1" applyFont="1" applyFill="1" applyBorder="1" applyAlignment="1">
      <alignment horizontal="center" vertical="center"/>
    </xf>
    <xf numFmtId="41" fontId="5" fillId="3" borderId="3" xfId="2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justify"/>
    </xf>
    <xf numFmtId="41" fontId="14" fillId="3" borderId="0" xfId="2" applyNumberFormat="1" applyFont="1" applyFill="1" applyAlignment="1">
      <alignment horizontal="center" vertical="center"/>
    </xf>
    <xf numFmtId="41" fontId="14" fillId="3" borderId="5" xfId="2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164" fontId="14" fillId="3" borderId="7" xfId="2" applyNumberFormat="1" applyFont="1" applyFill="1" applyBorder="1" applyAlignment="1">
      <alignment vertical="center"/>
    </xf>
    <xf numFmtId="164" fontId="14" fillId="3" borderId="7" xfId="2" quotePrefix="1" applyNumberFormat="1" applyFont="1" applyFill="1" applyBorder="1" applyAlignment="1">
      <alignment horizontal="center" vertical="center"/>
    </xf>
    <xf numFmtId="41" fontId="14" fillId="3" borderId="8" xfId="2" applyNumberFormat="1" applyFont="1" applyFill="1" applyBorder="1" applyAlignment="1">
      <alignment vertical="center"/>
    </xf>
    <xf numFmtId="0" fontId="12" fillId="2" borderId="1" xfId="1" applyFont="1" applyFill="1" applyBorder="1" applyAlignment="1">
      <alignment horizontal="left" vertical="center"/>
    </xf>
    <xf numFmtId="0" fontId="13" fillId="2" borderId="2" xfId="1" applyFont="1" applyFill="1" applyBorder="1"/>
    <xf numFmtId="41" fontId="11" fillId="2" borderId="2" xfId="2" applyNumberFormat="1" applyFont="1" applyFill="1" applyBorder="1" applyAlignment="1">
      <alignment vertical="center"/>
    </xf>
    <xf numFmtId="165" fontId="11" fillId="2" borderId="2" xfId="2" quotePrefix="1" applyNumberFormat="1" applyFont="1" applyFill="1" applyBorder="1" applyAlignment="1">
      <alignment horizontal="center" vertical="center"/>
    </xf>
    <xf numFmtId="165" fontId="11" fillId="2" borderId="2" xfId="2" applyNumberFormat="1" applyFont="1" applyFill="1" applyBorder="1" applyAlignment="1">
      <alignment horizontal="center" vertical="center"/>
    </xf>
    <xf numFmtId="165" fontId="11" fillId="2" borderId="2" xfId="2" applyNumberFormat="1" applyFont="1" applyFill="1" applyBorder="1" applyAlignment="1">
      <alignment vertical="center"/>
    </xf>
    <xf numFmtId="41" fontId="11" fillId="2" borderId="3" xfId="2" applyNumberFormat="1" applyFont="1" applyFill="1" applyBorder="1" applyAlignment="1">
      <alignment vertical="center"/>
    </xf>
    <xf numFmtId="0" fontId="15" fillId="2" borderId="0" xfId="1" applyFont="1" applyFill="1" applyAlignment="1">
      <alignment horizontal="left" vertical="center"/>
    </xf>
    <xf numFmtId="0" fontId="12" fillId="2" borderId="4" xfId="1" applyFont="1" applyFill="1" applyBorder="1" applyAlignment="1">
      <alignment horizontal="left" vertical="center" indent="1"/>
    </xf>
    <xf numFmtId="0" fontId="16" fillId="2" borderId="0" xfId="1" applyFont="1" applyFill="1"/>
    <xf numFmtId="166" fontId="14" fillId="2" borderId="0" xfId="2" applyNumberFormat="1" applyFont="1" applyFill="1" applyAlignment="1">
      <alignment vertical="center"/>
    </xf>
    <xf numFmtId="167" fontId="14" fillId="2" borderId="0" xfId="2" quotePrefix="1" applyNumberFormat="1" applyFont="1" applyFill="1" applyAlignment="1">
      <alignment horizontal="right" vertical="center"/>
    </xf>
    <xf numFmtId="168" fontId="5" fillId="2" borderId="0" xfId="2" quotePrefix="1" applyNumberFormat="1" applyFont="1" applyFill="1" applyAlignment="1">
      <alignment horizontal="center" vertical="center"/>
    </xf>
    <xf numFmtId="41" fontId="14" fillId="2" borderId="5" xfId="2" applyNumberFormat="1" applyFont="1" applyFill="1" applyBorder="1" applyAlignment="1">
      <alignment vertical="center"/>
    </xf>
    <xf numFmtId="0" fontId="17" fillId="2" borderId="0" xfId="1" applyFont="1" applyFill="1"/>
    <xf numFmtId="0" fontId="18" fillId="2" borderId="4" xfId="1" applyFont="1" applyFill="1" applyBorder="1" applyAlignment="1">
      <alignment horizontal="left" vertical="center" indent="2"/>
    </xf>
    <xf numFmtId="0" fontId="13" fillId="2" borderId="0" xfId="1" applyFont="1" applyFill="1"/>
    <xf numFmtId="166" fontId="5" fillId="2" borderId="0" xfId="2" applyNumberFormat="1" applyFont="1" applyFill="1" applyAlignment="1">
      <alignment vertical="center"/>
    </xf>
    <xf numFmtId="169" fontId="5" fillId="2" borderId="0" xfId="2" quotePrefix="1" applyNumberFormat="1" applyFont="1" applyFill="1" applyAlignment="1">
      <alignment horizontal="right" vertical="center"/>
    </xf>
    <xf numFmtId="41" fontId="5" fillId="2" borderId="5" xfId="2" applyNumberFormat="1" applyFont="1" applyFill="1" applyBorder="1" applyAlignment="1">
      <alignment vertical="center"/>
    </xf>
    <xf numFmtId="44" fontId="14" fillId="2" borderId="0" xfId="3" quotePrefix="1" applyFont="1" applyFill="1" applyAlignment="1">
      <alignment horizontal="center" vertical="center"/>
    </xf>
    <xf numFmtId="170" fontId="14" fillId="2" borderId="0" xfId="2" quotePrefix="1" applyNumberFormat="1" applyFont="1" applyFill="1" applyAlignment="1">
      <alignment horizontal="center" vertical="center"/>
    </xf>
    <xf numFmtId="0" fontId="19" fillId="2" borderId="0" xfId="1" applyFont="1" applyFill="1" applyAlignment="1">
      <alignment horizontal="left" vertical="center"/>
    </xf>
    <xf numFmtId="166" fontId="5" fillId="2" borderId="0" xfId="2" applyNumberFormat="1" applyFont="1" applyFill="1" applyAlignment="1">
      <alignment vertical="top" wrapText="1"/>
    </xf>
    <xf numFmtId="0" fontId="20" fillId="2" borderId="0" xfId="1" applyFont="1" applyFill="1" applyAlignment="1">
      <alignment horizontal="left" vertical="center"/>
    </xf>
    <xf numFmtId="44" fontId="12" fillId="2" borderId="4" xfId="3" applyFont="1" applyFill="1" applyBorder="1" applyAlignment="1">
      <alignment horizontal="left" vertical="center"/>
    </xf>
    <xf numFmtId="44" fontId="16" fillId="2" borderId="0" xfId="3" applyFont="1" applyFill="1"/>
    <xf numFmtId="44" fontId="14" fillId="2" borderId="0" xfId="3" applyFont="1" applyFill="1" applyAlignment="1">
      <alignment vertical="center"/>
    </xf>
    <xf numFmtId="44" fontId="14" fillId="2" borderId="5" xfId="3" applyFont="1" applyFill="1" applyBorder="1" applyAlignment="1">
      <alignment vertical="center"/>
    </xf>
    <xf numFmtId="44" fontId="17" fillId="2" borderId="0" xfId="3" applyFont="1" applyFill="1"/>
    <xf numFmtId="44" fontId="12" fillId="2" borderId="9" xfId="3" applyFont="1" applyFill="1" applyBorder="1" applyAlignment="1">
      <alignment horizontal="left" vertical="center"/>
    </xf>
    <xf numFmtId="44" fontId="16" fillId="2" borderId="10" xfId="3" applyFont="1" applyFill="1" applyBorder="1"/>
    <xf numFmtId="44" fontId="14" fillId="2" borderId="10" xfId="3" applyFont="1" applyFill="1" applyBorder="1" applyAlignment="1">
      <alignment vertical="center"/>
    </xf>
    <xf numFmtId="44" fontId="14" fillId="2" borderId="10" xfId="3" quotePrefix="1" applyFont="1" applyFill="1" applyBorder="1" applyAlignment="1">
      <alignment horizontal="center" vertical="center"/>
    </xf>
    <xf numFmtId="170" fontId="14" fillId="2" borderId="10" xfId="2" quotePrefix="1" applyNumberFormat="1" applyFont="1" applyFill="1" applyBorder="1" applyAlignment="1">
      <alignment horizontal="center" vertical="center"/>
    </xf>
    <xf numFmtId="44" fontId="14" fillId="2" borderId="11" xfId="3" applyFont="1" applyFill="1" applyBorder="1" applyAlignment="1">
      <alignment vertical="center"/>
    </xf>
    <xf numFmtId="0" fontId="18" fillId="2" borderId="4" xfId="1" applyFont="1" applyFill="1" applyBorder="1" applyAlignment="1">
      <alignment horizontal="left" vertical="center" indent="1"/>
    </xf>
    <xf numFmtId="44" fontId="21" fillId="2" borderId="0" xfId="3" applyFont="1" applyFill="1"/>
    <xf numFmtId="0" fontId="13" fillId="2" borderId="6" xfId="1" applyFont="1" applyFill="1" applyBorder="1"/>
    <xf numFmtId="41" fontId="5" fillId="2" borderId="7" xfId="2" applyNumberFormat="1" applyFont="1" applyFill="1" applyBorder="1" applyAlignment="1">
      <alignment vertical="center"/>
    </xf>
    <xf numFmtId="164" fontId="5" fillId="2" borderId="7" xfId="2" applyNumberFormat="1" applyFont="1" applyFill="1" applyBorder="1" applyAlignment="1">
      <alignment vertical="center"/>
    </xf>
    <xf numFmtId="41" fontId="5" fillId="2" borderId="8" xfId="2" applyNumberFormat="1" applyFont="1" applyFill="1" applyBorder="1" applyAlignment="1">
      <alignment vertical="center"/>
    </xf>
    <xf numFmtId="0" fontId="22" fillId="2" borderId="0" xfId="1" applyFont="1" applyFill="1"/>
    <xf numFmtId="0" fontId="23" fillId="0" borderId="0" xfId="0" applyFont="1" applyAlignment="1">
      <alignment horizontal="left" vertical="center" indent="1"/>
    </xf>
    <xf numFmtId="171" fontId="12" fillId="2" borderId="0" xfId="0" applyNumberFormat="1" applyFont="1" applyFill="1" applyAlignment="1">
      <alignment horizontal="right" vertical="top"/>
    </xf>
    <xf numFmtId="172" fontId="18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wrapText="1"/>
    </xf>
    <xf numFmtId="44" fontId="12" fillId="2" borderId="0" xfId="3" applyFont="1" applyFill="1" applyBorder="1" applyAlignment="1">
      <alignment vertical="center" wrapText="1"/>
    </xf>
    <xf numFmtId="173" fontId="18" fillId="2" borderId="0" xfId="0" applyNumberFormat="1" applyFont="1" applyFill="1" applyAlignment="1">
      <alignment horizontal="right" vertical="top"/>
    </xf>
    <xf numFmtId="41" fontId="5" fillId="2" borderId="0" xfId="5" applyNumberFormat="1" applyFont="1" applyFill="1" applyAlignment="1">
      <alignment vertical="center"/>
    </xf>
    <xf numFmtId="44" fontId="12" fillId="2" borderId="0" xfId="3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4" fillId="2" borderId="0" xfId="4" quotePrefix="1" applyFont="1" applyFill="1" applyAlignment="1">
      <alignment horizontal="center"/>
    </xf>
    <xf numFmtId="41" fontId="14" fillId="3" borderId="7" xfId="2" applyNumberFormat="1" applyFont="1" applyFill="1" applyBorder="1" applyAlignment="1">
      <alignment horizontal="center" vertical="center"/>
    </xf>
    <xf numFmtId="44" fontId="12" fillId="2" borderId="0" xfId="3" applyFont="1" applyFill="1" applyBorder="1" applyAlignment="1">
      <alignment vertical="center" wrapText="1"/>
    </xf>
    <xf numFmtId="41" fontId="7" fillId="3" borderId="1" xfId="2" applyNumberFormat="1" applyFont="1" applyFill="1" applyBorder="1" applyAlignment="1">
      <alignment horizontal="center"/>
    </xf>
    <xf numFmtId="41" fontId="7" fillId="3" borderId="2" xfId="2" applyNumberFormat="1" applyFont="1" applyFill="1" applyBorder="1" applyAlignment="1">
      <alignment horizontal="center"/>
    </xf>
    <xf numFmtId="41" fontId="7" fillId="3" borderId="3" xfId="2" applyNumberFormat="1" applyFont="1" applyFill="1" applyBorder="1" applyAlignment="1">
      <alignment horizontal="center"/>
    </xf>
    <xf numFmtId="41" fontId="7" fillId="3" borderId="4" xfId="2" applyNumberFormat="1" applyFont="1" applyFill="1" applyBorder="1" applyAlignment="1">
      <alignment horizontal="center" vertical="center"/>
    </xf>
    <xf numFmtId="41" fontId="7" fillId="3" borderId="0" xfId="2" applyNumberFormat="1" applyFont="1" applyFill="1" applyAlignment="1">
      <alignment horizontal="center" vertical="center"/>
    </xf>
    <xf numFmtId="41" fontId="7" fillId="3" borderId="5" xfId="2" applyNumberFormat="1" applyFont="1" applyFill="1" applyBorder="1" applyAlignment="1">
      <alignment horizontal="center" vertical="center"/>
    </xf>
    <xf numFmtId="41" fontId="10" fillId="3" borderId="4" xfId="2" applyNumberFormat="1" applyFont="1" applyFill="1" applyBorder="1" applyAlignment="1">
      <alignment horizontal="center" vertical="center"/>
    </xf>
    <xf numFmtId="41" fontId="10" fillId="3" borderId="0" xfId="2" applyNumberFormat="1" applyFont="1" applyFill="1" applyAlignment="1">
      <alignment horizontal="center" vertical="center"/>
    </xf>
    <xf numFmtId="41" fontId="10" fillId="3" borderId="5" xfId="2" applyNumberFormat="1" applyFont="1" applyFill="1" applyBorder="1" applyAlignment="1">
      <alignment horizontal="center" vertical="center"/>
    </xf>
    <xf numFmtId="41" fontId="5" fillId="3" borderId="7" xfId="2" applyNumberFormat="1" applyFont="1" applyFill="1" applyBorder="1" applyAlignment="1">
      <alignment horizontal="center" vertical="center"/>
    </xf>
    <xf numFmtId="41" fontId="5" fillId="3" borderId="8" xfId="2" applyNumberFormat="1" applyFont="1" applyFill="1" applyBorder="1" applyAlignment="1">
      <alignment horizontal="center" vertical="center"/>
    </xf>
    <xf numFmtId="41" fontId="14" fillId="3" borderId="1" xfId="2" applyNumberFormat="1" applyFont="1" applyFill="1" applyBorder="1" applyAlignment="1">
      <alignment horizontal="center" vertical="center"/>
    </xf>
    <xf numFmtId="41" fontId="14" fillId="3" borderId="2" xfId="2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justify"/>
    </xf>
    <xf numFmtId="0" fontId="14" fillId="3" borderId="0" xfId="0" applyFont="1" applyFill="1" applyAlignment="1">
      <alignment horizontal="center" vertical="justify"/>
    </xf>
    <xf numFmtId="0" fontId="14" fillId="3" borderId="7" xfId="0" applyFont="1" applyFill="1" applyBorder="1" applyAlignment="1">
      <alignment horizontal="center" vertical="justify"/>
    </xf>
    <xf numFmtId="164" fontId="14" fillId="3" borderId="2" xfId="2" applyNumberFormat="1" applyFont="1" applyFill="1" applyBorder="1" applyAlignment="1">
      <alignment horizontal="center" vertical="distributed"/>
    </xf>
    <xf numFmtId="0" fontId="0" fillId="0" borderId="0" xfId="0" applyAlignment="1">
      <alignment horizontal="center" vertical="distributed"/>
    </xf>
    <xf numFmtId="0" fontId="0" fillId="0" borderId="7" xfId="0" applyBorder="1" applyAlignment="1">
      <alignment horizontal="center" vertical="distributed"/>
    </xf>
    <xf numFmtId="41" fontId="14" fillId="3" borderId="4" xfId="2" applyNumberFormat="1" applyFont="1" applyFill="1" applyBorder="1" applyAlignment="1">
      <alignment horizontal="center" vertical="center"/>
    </xf>
    <xf numFmtId="41" fontId="14" fillId="3" borderId="0" xfId="2" applyNumberFormat="1" applyFont="1" applyFill="1" applyAlignment="1">
      <alignment horizontal="center" vertical="center"/>
    </xf>
    <xf numFmtId="41" fontId="14" fillId="3" borderId="5" xfId="2" applyNumberFormat="1" applyFont="1" applyFill="1" applyBorder="1" applyAlignment="1">
      <alignment horizontal="center" vertical="center"/>
    </xf>
    <xf numFmtId="41" fontId="14" fillId="3" borderId="6" xfId="2" applyNumberFormat="1" applyFont="1" applyFill="1" applyBorder="1" applyAlignment="1">
      <alignment horizontal="center" vertical="center"/>
    </xf>
  </cellXfs>
  <cellStyles count="6">
    <cellStyle name="Millares 2 2" xfId="2" xr:uid="{F22A06E7-732E-4167-A9B4-79B429A89BC1}"/>
    <cellStyle name="Millares 3" xfId="5" xr:uid="{A5AB5E13-DCBA-4574-B75E-00426AD5DFF0}"/>
    <cellStyle name="Moneda 3" xfId="3" xr:uid="{41D57E5B-F36E-4C60-9B17-8961C892DB2D}"/>
    <cellStyle name="Normal" xfId="0" builtinId="0"/>
    <cellStyle name="Normal 2 2" xfId="1" xr:uid="{37E33BC7-F22A-427B-82BF-9CA3B0716E94}"/>
    <cellStyle name="Normal 3" xfId="4" xr:uid="{67DAA6EC-3185-402F-91F5-6E92563C78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28866</xdr:colOff>
      <xdr:row>0</xdr:row>
      <xdr:rowOff>67346</xdr:rowOff>
    </xdr:from>
    <xdr:ext cx="11284863" cy="3569472"/>
    <xdr:pic>
      <xdr:nvPicPr>
        <xdr:cNvPr id="2" name="Imagen 1">
          <a:extLst>
            <a:ext uri="{FF2B5EF4-FFF2-40B4-BE49-F238E27FC236}">
              <a16:creationId xmlns:a16="http://schemas.microsoft.com/office/drawing/2014/main" id="{1F74561E-A8C8-463A-BE46-A1AB39DAC76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"/>
        <a:stretch/>
      </xdr:blipFill>
      <xdr:spPr bwMode="auto">
        <a:xfrm>
          <a:off x="28866" y="67346"/>
          <a:ext cx="11284863" cy="356947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/Desktop/Cuenta%20P&#250;blica%20C/.Tomo%20I%20Resultados%20Generales/1%20ESF%20%20Estado%20de%20Situaci&#243;n%20Financiera%20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Consolidado"/>
      <sheetName val="EVHP"/>
      <sheetName val="ECSF"/>
      <sheetName val="Información 2019-2018"/>
      <sheetName val="Información 2018-2017"/>
      <sheetName val="Información 2017-2016"/>
      <sheetName val="Sheet1"/>
    </sheetNames>
    <sheetDataSet>
      <sheetData sheetId="0"/>
      <sheetData sheetId="1"/>
      <sheetData sheetId="2">
        <row r="21">
          <cell r="E21" t="str">
            <v>GOBIERNO DEL ESTADO DE NAYARIT</v>
          </cell>
        </row>
      </sheetData>
      <sheetData sheetId="3"/>
      <sheetData sheetId="4"/>
      <sheetData sheetId="5"/>
      <sheetData sheetId="6">
        <row r="12">
          <cell r="C12" t="str">
            <v>EFECTIVO Y EQUIVALENTES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5D7DF-D669-4167-863B-B9D09863DEF4}">
  <dimension ref="B1:V76"/>
  <sheetViews>
    <sheetView tabSelected="1" zoomScale="106" zoomScaleNormal="106" workbookViewId="0"/>
  </sheetViews>
  <sheetFormatPr baseColWidth="10" defaultColWidth="11.42578125" defaultRowHeight="16.5"/>
  <cols>
    <col min="1" max="1" width="3.140625" style="2" customWidth="1"/>
    <col min="2" max="2" width="4" style="2" customWidth="1"/>
    <col min="3" max="3" width="0.85546875" style="1" customWidth="1"/>
    <col min="4" max="4" width="1.28515625" style="2" customWidth="1"/>
    <col min="5" max="5" width="20.7109375" style="2" customWidth="1"/>
    <col min="6" max="6" width="48.28515625" style="2" customWidth="1"/>
    <col min="7" max="7" width="1.85546875" style="3" customWidth="1"/>
    <col min="8" max="8" width="17.140625" style="3" customWidth="1"/>
    <col min="9" max="9" width="1" style="3" customWidth="1"/>
    <col min="10" max="10" width="3.5703125" style="3" customWidth="1"/>
    <col min="11" max="11" width="17.140625" style="3" customWidth="1"/>
    <col min="12" max="12" width="4.42578125" style="3" customWidth="1"/>
    <col min="13" max="13" width="1.42578125" style="3" customWidth="1"/>
    <col min="14" max="14" width="21.140625" style="4" customWidth="1"/>
    <col min="15" max="15" width="2.5703125" style="4" customWidth="1"/>
    <col min="16" max="16" width="0.5703125" style="4" customWidth="1"/>
    <col min="17" max="17" width="21.140625" style="4" customWidth="1"/>
    <col min="18" max="19" width="1.140625" style="4" customWidth="1"/>
    <col min="20" max="20" width="17.7109375" style="4" customWidth="1"/>
    <col min="21" max="21" width="1.42578125" style="3" customWidth="1"/>
    <col min="22" max="22" width="0.5703125" style="2" customWidth="1"/>
    <col min="23" max="16384" width="11.42578125" style="2"/>
  </cols>
  <sheetData>
    <row r="1" spans="3:22" ht="331.5" customHeight="1"/>
    <row r="2" spans="3:22" ht="2.4500000000000002" customHeight="1" thickBot="1"/>
    <row r="3" spans="3:22" s="7" customFormat="1" ht="22.35" customHeight="1">
      <c r="C3" s="5"/>
      <c r="D3" s="82" t="str">
        <f>+[1]ECSF!E21</f>
        <v>GOBIERNO DEL ESTADO DE NAYARIT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4"/>
      <c r="V3" s="6"/>
    </row>
    <row r="4" spans="3:22" s="7" customFormat="1" ht="22.35" customHeight="1">
      <c r="C4" s="5"/>
      <c r="D4" s="85" t="s">
        <v>0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7"/>
      <c r="V4" s="6"/>
    </row>
    <row r="5" spans="3:22" s="7" customFormat="1" ht="20.25">
      <c r="C5" s="5"/>
      <c r="D5" s="88" t="s">
        <v>35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90"/>
      <c r="V5" s="6"/>
    </row>
    <row r="6" spans="3:22" ht="3.75" customHeight="1" thickBot="1">
      <c r="D6" s="8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V6" s="3"/>
    </row>
    <row r="7" spans="3:22" ht="4.7" customHeight="1" thickBot="1">
      <c r="D7" s="9"/>
      <c r="E7" s="10"/>
      <c r="F7" s="10"/>
      <c r="G7" s="11"/>
      <c r="H7" s="12"/>
      <c r="I7" s="13"/>
      <c r="J7" s="13"/>
      <c r="K7" s="13"/>
      <c r="L7" s="14"/>
      <c r="M7" s="13"/>
      <c r="N7" s="14"/>
      <c r="O7" s="14"/>
      <c r="P7" s="15"/>
      <c r="Q7" s="14"/>
      <c r="R7" s="14"/>
      <c r="S7" s="15"/>
      <c r="T7" s="14"/>
      <c r="U7" s="16"/>
    </row>
    <row r="8" spans="3:22" ht="16.350000000000001" customHeight="1">
      <c r="D8" s="93"/>
      <c r="E8" s="94"/>
      <c r="F8" s="94"/>
      <c r="G8" s="94"/>
      <c r="H8" s="94"/>
      <c r="I8" s="94"/>
      <c r="J8" s="94" t="s">
        <v>1</v>
      </c>
      <c r="K8" s="94"/>
      <c r="L8" s="94"/>
      <c r="M8" s="17"/>
      <c r="N8" s="95" t="s">
        <v>6</v>
      </c>
      <c r="O8" s="17"/>
      <c r="P8" s="98" t="s">
        <v>2</v>
      </c>
      <c r="Q8" s="98"/>
      <c r="R8" s="98"/>
      <c r="S8" s="18"/>
      <c r="T8" s="18"/>
      <c r="U8" s="19"/>
    </row>
    <row r="9" spans="3:22" ht="16.350000000000001" customHeight="1">
      <c r="D9" s="101" t="s">
        <v>3</v>
      </c>
      <c r="E9" s="102"/>
      <c r="F9" s="102"/>
      <c r="G9" s="102" t="s">
        <v>4</v>
      </c>
      <c r="H9" s="102"/>
      <c r="I9" s="102"/>
      <c r="J9" s="102" t="s">
        <v>5</v>
      </c>
      <c r="K9" s="102"/>
      <c r="L9" s="102"/>
      <c r="M9" s="20"/>
      <c r="N9" s="96"/>
      <c r="O9" s="20"/>
      <c r="P9" s="99"/>
      <c r="Q9" s="99"/>
      <c r="R9" s="99"/>
      <c r="S9" s="102" t="s">
        <v>7</v>
      </c>
      <c r="T9" s="102"/>
      <c r="U9" s="103"/>
    </row>
    <row r="10" spans="3:22" ht="16.350000000000001" customHeight="1">
      <c r="D10" s="101"/>
      <c r="E10" s="102"/>
      <c r="F10" s="102"/>
      <c r="G10" s="102" t="s">
        <v>8</v>
      </c>
      <c r="H10" s="102"/>
      <c r="I10" s="102"/>
      <c r="J10" s="21"/>
      <c r="K10" s="21" t="s">
        <v>9</v>
      </c>
      <c r="L10" s="21"/>
      <c r="M10" s="20"/>
      <c r="N10" s="96"/>
      <c r="O10" s="20"/>
      <c r="P10" s="99"/>
      <c r="Q10" s="99"/>
      <c r="R10" s="99"/>
      <c r="S10" s="102"/>
      <c r="T10" s="102"/>
      <c r="U10" s="103"/>
    </row>
    <row r="11" spans="3:22" ht="21.6" customHeight="1">
      <c r="D11" s="101"/>
      <c r="E11" s="102"/>
      <c r="F11" s="102"/>
      <c r="G11" s="21"/>
      <c r="H11" s="21" t="s">
        <v>10</v>
      </c>
      <c r="I11" s="21"/>
      <c r="J11" s="21"/>
      <c r="K11" s="21" t="s">
        <v>11</v>
      </c>
      <c r="L11" s="21"/>
      <c r="M11" s="20"/>
      <c r="N11" s="96"/>
      <c r="O11" s="20"/>
      <c r="P11" s="99"/>
      <c r="Q11" s="99"/>
      <c r="R11" s="99"/>
      <c r="S11" s="21"/>
      <c r="T11" s="21"/>
      <c r="U11" s="22"/>
    </row>
    <row r="12" spans="3:22" ht="16.350000000000001" customHeight="1" thickBot="1">
      <c r="D12" s="104"/>
      <c r="E12" s="80"/>
      <c r="F12" s="80"/>
      <c r="G12" s="80"/>
      <c r="H12" s="80"/>
      <c r="I12" s="80"/>
      <c r="J12" s="80" t="s">
        <v>12</v>
      </c>
      <c r="K12" s="80"/>
      <c r="L12" s="80"/>
      <c r="M12" s="23"/>
      <c r="N12" s="97"/>
      <c r="O12" s="23"/>
      <c r="P12" s="100"/>
      <c r="Q12" s="100"/>
      <c r="R12" s="100"/>
      <c r="S12" s="24"/>
      <c r="T12" s="25"/>
      <c r="U12" s="26"/>
    </row>
    <row r="13" spans="3:22">
      <c r="D13" s="27"/>
      <c r="E13" s="28"/>
      <c r="F13" s="28"/>
      <c r="G13" s="29"/>
      <c r="H13" s="30"/>
      <c r="I13" s="31"/>
      <c r="J13" s="31"/>
      <c r="K13" s="31"/>
      <c r="L13" s="30"/>
      <c r="M13" s="31"/>
      <c r="N13" s="30"/>
      <c r="O13" s="30"/>
      <c r="P13" s="32"/>
      <c r="Q13" s="30"/>
      <c r="R13" s="30"/>
      <c r="S13" s="32"/>
      <c r="T13" s="30"/>
      <c r="U13" s="33"/>
    </row>
    <row r="14" spans="3:22" s="41" customFormat="1">
      <c r="C14" s="34"/>
      <c r="D14" s="35" t="s">
        <v>34</v>
      </c>
      <c r="E14" s="36"/>
      <c r="F14" s="36"/>
      <c r="G14" s="37"/>
      <c r="H14" s="71">
        <f>SUM(H15:H17)</f>
        <v>2414182017.1300001</v>
      </c>
      <c r="I14" s="38"/>
      <c r="J14" s="38"/>
      <c r="K14" s="71">
        <f>SUM(K15:K17)</f>
        <v>0</v>
      </c>
      <c r="L14" s="38"/>
      <c r="M14" s="38"/>
      <c r="N14" s="71">
        <f>SUM(N15:N17)</f>
        <v>0</v>
      </c>
      <c r="O14" s="38"/>
      <c r="P14" s="38"/>
      <c r="Q14" s="71">
        <f>SUM(Q15:Q17)</f>
        <v>0</v>
      </c>
      <c r="R14" s="39"/>
      <c r="S14" s="39"/>
      <c r="T14" s="71">
        <f>SUM(T15:T17)</f>
        <v>2414182017.1300001</v>
      </c>
      <c r="U14" s="40"/>
    </row>
    <row r="15" spans="3:22">
      <c r="D15" s="42" t="s">
        <v>13</v>
      </c>
      <c r="E15" s="43"/>
      <c r="F15" s="43"/>
      <c r="G15" s="44"/>
      <c r="H15" s="72">
        <v>401842638.06999999</v>
      </c>
      <c r="I15" s="45"/>
      <c r="J15" s="45"/>
      <c r="K15" s="72">
        <v>0</v>
      </c>
      <c r="L15" s="45"/>
      <c r="M15" s="45"/>
      <c r="N15" s="72">
        <v>0</v>
      </c>
      <c r="O15" s="45"/>
      <c r="P15" s="45"/>
      <c r="Q15" s="72">
        <v>0</v>
      </c>
      <c r="R15" s="45"/>
      <c r="S15" s="45"/>
      <c r="T15" s="72">
        <f>+Q15+N15+K15+H15</f>
        <v>401842638.06999999</v>
      </c>
      <c r="U15" s="46"/>
    </row>
    <row r="16" spans="3:22">
      <c r="D16" s="42" t="s">
        <v>14</v>
      </c>
      <c r="E16" s="43"/>
      <c r="F16" s="43"/>
      <c r="G16" s="44"/>
      <c r="H16" s="72">
        <v>22944274.77</v>
      </c>
      <c r="I16" s="45"/>
      <c r="J16" s="45"/>
      <c r="K16" s="72">
        <v>0</v>
      </c>
      <c r="L16" s="45"/>
      <c r="M16" s="45"/>
      <c r="N16" s="72">
        <v>0</v>
      </c>
      <c r="O16" s="45"/>
      <c r="P16" s="45"/>
      <c r="Q16" s="72">
        <v>0</v>
      </c>
      <c r="R16" s="45"/>
      <c r="S16" s="45"/>
      <c r="T16" s="72">
        <f>+Q16+N16+K16+H16</f>
        <v>22944274.77</v>
      </c>
      <c r="U16" s="46"/>
    </row>
    <row r="17" spans="3:21">
      <c r="D17" s="42" t="s">
        <v>15</v>
      </c>
      <c r="E17" s="43"/>
      <c r="F17" s="43"/>
      <c r="G17" s="37"/>
      <c r="H17" s="72">
        <v>1989395104.29</v>
      </c>
      <c r="I17" s="45"/>
      <c r="J17" s="45"/>
      <c r="K17" s="72">
        <v>0</v>
      </c>
      <c r="L17" s="45"/>
      <c r="M17" s="45"/>
      <c r="N17" s="72">
        <v>0</v>
      </c>
      <c r="O17" s="45"/>
      <c r="P17" s="45"/>
      <c r="Q17" s="72">
        <v>0</v>
      </c>
      <c r="R17" s="45"/>
      <c r="S17" s="45"/>
      <c r="T17" s="72">
        <f>+Q17+N17+K17+H17</f>
        <v>1989395104.29</v>
      </c>
      <c r="U17" s="40"/>
    </row>
    <row r="18" spans="3:21">
      <c r="D18" s="35"/>
      <c r="E18" s="43"/>
      <c r="F18" s="43"/>
      <c r="G18" s="37"/>
      <c r="H18" s="47"/>
      <c r="I18" s="47"/>
      <c r="J18" s="47"/>
      <c r="K18" s="48"/>
      <c r="L18" s="47"/>
      <c r="M18" s="47"/>
      <c r="N18" s="47"/>
      <c r="O18" s="47"/>
      <c r="P18" s="47"/>
      <c r="Q18" s="47"/>
      <c r="R18" s="47"/>
      <c r="S18" s="47"/>
      <c r="T18" s="48"/>
      <c r="U18" s="40"/>
    </row>
    <row r="19" spans="3:21">
      <c r="C19" s="49"/>
      <c r="D19" s="35" t="s">
        <v>33</v>
      </c>
      <c r="E19" s="43"/>
      <c r="F19" s="43"/>
      <c r="G19" s="44"/>
      <c r="H19" s="71">
        <f>SUM(H20:H24)</f>
        <v>0</v>
      </c>
      <c r="I19" s="38"/>
      <c r="J19" s="38"/>
      <c r="K19" s="71">
        <f>SUM(K20:K24)</f>
        <v>-2276679710.8799996</v>
      </c>
      <c r="L19" s="38"/>
      <c r="M19" s="38"/>
      <c r="N19" s="71">
        <f>SUM(N20:N24)</f>
        <v>-808460891.79999995</v>
      </c>
      <c r="O19" s="38"/>
      <c r="P19" s="38"/>
      <c r="Q19" s="71">
        <f>SUM(Q20:Q24)</f>
        <v>0</v>
      </c>
      <c r="R19" s="39"/>
      <c r="S19" s="39"/>
      <c r="T19" s="71">
        <f>SUM(T20:T24)</f>
        <v>-3085140602.6799998</v>
      </c>
      <c r="U19" s="40"/>
    </row>
    <row r="20" spans="3:21">
      <c r="D20" s="42" t="s">
        <v>26</v>
      </c>
      <c r="E20" s="43"/>
      <c r="F20" s="43"/>
      <c r="G20" s="37"/>
      <c r="H20" s="72">
        <v>0</v>
      </c>
      <c r="I20" s="45"/>
      <c r="J20" s="45"/>
      <c r="K20" s="72">
        <v>0</v>
      </c>
      <c r="L20" s="45"/>
      <c r="M20" s="45"/>
      <c r="N20" s="72">
        <v>-808460891.79999995</v>
      </c>
      <c r="O20" s="45"/>
      <c r="P20" s="45"/>
      <c r="Q20" s="72">
        <v>0</v>
      </c>
      <c r="R20" s="45"/>
      <c r="S20" s="45"/>
      <c r="T20" s="72">
        <f>+Q20+N20+K20+H20</f>
        <v>-808460891.79999995</v>
      </c>
      <c r="U20" s="40"/>
    </row>
    <row r="21" spans="3:21">
      <c r="D21" s="42" t="s">
        <v>16</v>
      </c>
      <c r="E21" s="43"/>
      <c r="F21" s="43"/>
      <c r="G21" s="44"/>
      <c r="H21" s="72">
        <v>0</v>
      </c>
      <c r="I21" s="45"/>
      <c r="J21" s="45"/>
      <c r="K21" s="72">
        <v>-3187004469.8599997</v>
      </c>
      <c r="L21" s="45"/>
      <c r="M21" s="45"/>
      <c r="N21" s="72">
        <v>0</v>
      </c>
      <c r="O21" s="45"/>
      <c r="P21" s="45"/>
      <c r="Q21" s="72">
        <v>0</v>
      </c>
      <c r="R21" s="45"/>
      <c r="S21" s="45"/>
      <c r="T21" s="72">
        <f>+Q21+N21+K21+H21</f>
        <v>-3187004469.8599997</v>
      </c>
      <c r="U21" s="40"/>
    </row>
    <row r="22" spans="3:21">
      <c r="D22" s="42" t="s">
        <v>17</v>
      </c>
      <c r="E22" s="43"/>
      <c r="F22" s="43"/>
      <c r="G22" s="50"/>
      <c r="H22" s="72">
        <v>0</v>
      </c>
      <c r="I22" s="45"/>
      <c r="J22" s="45"/>
      <c r="K22" s="72">
        <v>889883342.69000006</v>
      </c>
      <c r="L22" s="45"/>
      <c r="M22" s="45"/>
      <c r="N22" s="72">
        <v>0</v>
      </c>
      <c r="O22" s="45"/>
      <c r="P22" s="45"/>
      <c r="Q22" s="72">
        <v>0</v>
      </c>
      <c r="R22" s="45"/>
      <c r="S22" s="45"/>
      <c r="T22" s="72">
        <f>+Q22+N22+K22+H22</f>
        <v>889883342.69000006</v>
      </c>
      <c r="U22" s="40"/>
    </row>
    <row r="23" spans="3:21">
      <c r="D23" s="42" t="s">
        <v>18</v>
      </c>
      <c r="E23" s="43"/>
      <c r="F23" s="43"/>
      <c r="G23" s="50"/>
      <c r="H23" s="72">
        <v>0</v>
      </c>
      <c r="I23" s="45"/>
      <c r="J23" s="45"/>
      <c r="K23" s="72">
        <v>0</v>
      </c>
      <c r="L23" s="45"/>
      <c r="M23" s="45"/>
      <c r="N23" s="72">
        <v>0</v>
      </c>
      <c r="O23" s="45"/>
      <c r="P23" s="45"/>
      <c r="Q23" s="72">
        <v>0</v>
      </c>
      <c r="R23" s="45"/>
      <c r="S23" s="45"/>
      <c r="T23" s="72">
        <f>+Q23+N23+K23+H23</f>
        <v>0</v>
      </c>
      <c r="U23" s="40"/>
    </row>
    <row r="24" spans="3:21">
      <c r="D24" s="42" t="s">
        <v>19</v>
      </c>
      <c r="E24" s="43"/>
      <c r="F24" s="43"/>
      <c r="G24" s="50"/>
      <c r="H24" s="72">
        <v>0</v>
      </c>
      <c r="I24" s="45"/>
      <c r="J24" s="45"/>
      <c r="K24" s="72">
        <v>20441416.290000003</v>
      </c>
      <c r="L24" s="45"/>
      <c r="M24" s="45"/>
      <c r="N24" s="72">
        <v>0</v>
      </c>
      <c r="O24" s="45"/>
      <c r="P24" s="45"/>
      <c r="Q24" s="72">
        <v>0</v>
      </c>
      <c r="R24" s="45"/>
      <c r="S24" s="45"/>
      <c r="T24" s="72">
        <f>+Q24+N24+K24+H24</f>
        <v>20441416.290000003</v>
      </c>
      <c r="U24" s="40"/>
    </row>
    <row r="25" spans="3:21">
      <c r="D25" s="42"/>
      <c r="E25" s="43"/>
      <c r="F25" s="43"/>
      <c r="G25" s="50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0"/>
    </row>
    <row r="26" spans="3:21" ht="16.5" customHeight="1">
      <c r="D26" s="35"/>
      <c r="E26" s="77" t="s">
        <v>32</v>
      </c>
      <c r="F26" s="78"/>
      <c r="G26" s="78"/>
      <c r="H26" s="71">
        <f>SUM(H28:H29)</f>
        <v>0</v>
      </c>
      <c r="I26" s="38"/>
      <c r="J26" s="38"/>
      <c r="K26" s="71">
        <f>SUM(K28:K29)</f>
        <v>0</v>
      </c>
      <c r="L26" s="38"/>
      <c r="M26" s="38"/>
      <c r="N26" s="71">
        <f>SUM(N28:N29)</f>
        <v>0</v>
      </c>
      <c r="O26" s="38"/>
      <c r="P26" s="38"/>
      <c r="Q26" s="71">
        <f>SUM(Q28:Q29)</f>
        <v>0</v>
      </c>
      <c r="R26" s="39"/>
      <c r="S26" s="39"/>
      <c r="T26" s="71">
        <f>SUM(T28:T29)</f>
        <v>0</v>
      </c>
      <c r="U26" s="46"/>
    </row>
    <row r="27" spans="3:21" ht="16.5" customHeight="1">
      <c r="D27" s="35"/>
      <c r="E27" s="77" t="s">
        <v>31</v>
      </c>
      <c r="F27" s="78"/>
      <c r="G27" s="78"/>
      <c r="H27" s="71"/>
      <c r="I27" s="38"/>
      <c r="J27" s="38"/>
      <c r="K27" s="71"/>
      <c r="L27" s="38"/>
      <c r="M27" s="38"/>
      <c r="N27" s="71"/>
      <c r="O27" s="38"/>
      <c r="P27" s="38"/>
      <c r="Q27" s="71"/>
      <c r="R27" s="39"/>
      <c r="S27" s="39"/>
      <c r="T27" s="71"/>
      <c r="U27" s="46"/>
    </row>
    <row r="28" spans="3:21">
      <c r="D28" s="42" t="s">
        <v>20</v>
      </c>
      <c r="E28" s="43"/>
      <c r="F28" s="43"/>
      <c r="G28" s="50"/>
      <c r="H28" s="72">
        <v>0</v>
      </c>
      <c r="I28" s="39"/>
      <c r="J28" s="39"/>
      <c r="K28" s="72">
        <v>0</v>
      </c>
      <c r="L28" s="39"/>
      <c r="M28" s="39"/>
      <c r="N28" s="72">
        <v>0</v>
      </c>
      <c r="O28" s="39"/>
      <c r="P28" s="39"/>
      <c r="Q28" s="72">
        <v>0</v>
      </c>
      <c r="R28" s="75"/>
      <c r="S28" s="75"/>
      <c r="T28" s="72">
        <f>+Q28+N28+K28+H28</f>
        <v>0</v>
      </c>
      <c r="U28" s="46"/>
    </row>
    <row r="29" spans="3:21">
      <c r="D29" s="42" t="s">
        <v>21</v>
      </c>
      <c r="E29" s="43"/>
      <c r="F29" s="43"/>
      <c r="G29" s="50"/>
      <c r="H29" s="72">
        <v>0</v>
      </c>
      <c r="I29" s="39"/>
      <c r="J29" s="39"/>
      <c r="K29" s="72">
        <v>0</v>
      </c>
      <c r="L29" s="39"/>
      <c r="M29" s="39"/>
      <c r="N29" s="72">
        <v>0</v>
      </c>
      <c r="O29" s="39"/>
      <c r="P29" s="39"/>
      <c r="Q29" s="72">
        <v>0</v>
      </c>
      <c r="R29" s="75"/>
      <c r="S29" s="75"/>
      <c r="T29" s="72">
        <f>+Q29+N29+K29+H29</f>
        <v>0</v>
      </c>
      <c r="U29" s="46"/>
    </row>
    <row r="30" spans="3:21">
      <c r="D30" s="42"/>
      <c r="E30" s="43"/>
      <c r="F30" s="43"/>
      <c r="G30" s="50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46"/>
    </row>
    <row r="31" spans="3:21" s="56" customFormat="1">
      <c r="C31" s="51"/>
      <c r="D31" s="52" t="s">
        <v>30</v>
      </c>
      <c r="E31" s="53"/>
      <c r="F31" s="53"/>
      <c r="G31" s="54"/>
      <c r="H31" s="71">
        <f>+H14+H19+H26</f>
        <v>2414182017.1300001</v>
      </c>
      <c r="I31" s="38"/>
      <c r="J31" s="38"/>
      <c r="K31" s="71">
        <f>+K14+K19+K26</f>
        <v>-2276679710.8799996</v>
      </c>
      <c r="L31" s="38"/>
      <c r="M31" s="38"/>
      <c r="N31" s="71">
        <f>+N14+N19+N26</f>
        <v>-808460891.79999995</v>
      </c>
      <c r="O31" s="38"/>
      <c r="P31" s="38"/>
      <c r="Q31" s="71">
        <f>+Q14+Q19+Q26</f>
        <v>0</v>
      </c>
      <c r="R31" s="39"/>
      <c r="S31" s="39"/>
      <c r="T31" s="71">
        <f>+T14+T19+T26</f>
        <v>-670958585.54999971</v>
      </c>
      <c r="U31" s="55"/>
    </row>
    <row r="32" spans="3:21" s="56" customFormat="1">
      <c r="C32" s="51"/>
      <c r="D32" s="57"/>
      <c r="E32" s="58"/>
      <c r="F32" s="58"/>
      <c r="G32" s="59"/>
      <c r="H32" s="60"/>
      <c r="I32" s="60"/>
      <c r="J32" s="60"/>
      <c r="K32" s="61"/>
      <c r="L32" s="60"/>
      <c r="M32" s="60"/>
      <c r="N32" s="60"/>
      <c r="O32" s="60"/>
      <c r="P32" s="60"/>
      <c r="Q32" s="60"/>
      <c r="R32" s="60"/>
      <c r="S32" s="60"/>
      <c r="T32" s="61"/>
      <c r="U32" s="62"/>
    </row>
    <row r="33" spans="2:21">
      <c r="D33" s="63"/>
      <c r="E33" s="43"/>
      <c r="F33" s="43"/>
      <c r="G33" s="37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40"/>
    </row>
    <row r="34" spans="2:21" ht="16.5" customHeight="1">
      <c r="B34" s="41"/>
      <c r="C34" s="49"/>
      <c r="D34" s="35"/>
      <c r="E34" s="81" t="s">
        <v>29</v>
      </c>
      <c r="F34" s="78"/>
      <c r="G34" s="78"/>
      <c r="H34" s="71">
        <f>SUM(H36:H38)</f>
        <v>61580412.940000013</v>
      </c>
      <c r="I34" s="38"/>
      <c r="J34" s="38"/>
      <c r="K34" s="71">
        <f>SUM(K36:K38)</f>
        <v>0</v>
      </c>
      <c r="L34" s="38"/>
      <c r="M34" s="38"/>
      <c r="N34" s="71">
        <f>SUM(N36:N38)</f>
        <v>0</v>
      </c>
      <c r="O34" s="38"/>
      <c r="P34" s="38"/>
      <c r="Q34" s="71">
        <f>SUM(Q36:Q38)</f>
        <v>0</v>
      </c>
      <c r="R34" s="39"/>
      <c r="S34" s="39"/>
      <c r="T34" s="71">
        <f>SUM(T36:T38)</f>
        <v>61580412.940000013</v>
      </c>
      <c r="U34" s="46"/>
    </row>
    <row r="35" spans="2:21" ht="16.5" customHeight="1">
      <c r="B35" s="41"/>
      <c r="C35" s="49"/>
      <c r="D35" s="35"/>
      <c r="E35" s="74" t="s">
        <v>27</v>
      </c>
      <c r="F35" s="73"/>
      <c r="G35" s="73"/>
      <c r="H35" s="71"/>
      <c r="I35" s="38"/>
      <c r="J35" s="38"/>
      <c r="K35" s="71"/>
      <c r="L35" s="38"/>
      <c r="M35" s="38"/>
      <c r="N35" s="71"/>
      <c r="O35" s="38"/>
      <c r="P35" s="38"/>
      <c r="Q35" s="71"/>
      <c r="R35" s="39"/>
      <c r="S35" s="39"/>
      <c r="T35" s="71"/>
      <c r="U35" s="46"/>
    </row>
    <row r="36" spans="2:21">
      <c r="D36" s="42" t="s">
        <v>13</v>
      </c>
      <c r="E36" s="43"/>
      <c r="F36" s="43"/>
      <c r="G36" s="44"/>
      <c r="H36" s="72">
        <v>0</v>
      </c>
      <c r="I36" s="45"/>
      <c r="J36" s="45"/>
      <c r="K36" s="72">
        <v>0</v>
      </c>
      <c r="L36" s="45"/>
      <c r="M36" s="45"/>
      <c r="N36" s="72">
        <v>0</v>
      </c>
      <c r="O36" s="45"/>
      <c r="P36" s="45"/>
      <c r="Q36" s="72">
        <v>0</v>
      </c>
      <c r="R36" s="45"/>
      <c r="S36" s="45"/>
      <c r="T36" s="72">
        <f>+Q36+N36+K36+H36</f>
        <v>0</v>
      </c>
      <c r="U36" s="46"/>
    </row>
    <row r="37" spans="2:21">
      <c r="D37" s="42" t="s">
        <v>14</v>
      </c>
      <c r="E37" s="43"/>
      <c r="F37" s="43"/>
      <c r="G37" s="44"/>
      <c r="H37" s="72">
        <v>61580412.940000013</v>
      </c>
      <c r="I37" s="45"/>
      <c r="J37" s="45"/>
      <c r="K37" s="72">
        <v>0</v>
      </c>
      <c r="L37" s="45"/>
      <c r="M37" s="45"/>
      <c r="N37" s="72">
        <v>0</v>
      </c>
      <c r="O37" s="45"/>
      <c r="P37" s="45"/>
      <c r="Q37" s="72">
        <v>0</v>
      </c>
      <c r="R37" s="45"/>
      <c r="S37" s="45"/>
      <c r="T37" s="72">
        <f>+Q37+N37+K37+H37</f>
        <v>61580412.940000013</v>
      </c>
      <c r="U37" s="46"/>
    </row>
    <row r="38" spans="2:21">
      <c r="D38" s="42" t="s">
        <v>15</v>
      </c>
      <c r="E38" s="43"/>
      <c r="F38" s="43"/>
      <c r="G38" s="37"/>
      <c r="H38" s="72">
        <v>0</v>
      </c>
      <c r="I38" s="45"/>
      <c r="J38" s="45"/>
      <c r="K38" s="72">
        <v>0</v>
      </c>
      <c r="L38" s="45"/>
      <c r="M38" s="45"/>
      <c r="N38" s="72">
        <v>0</v>
      </c>
      <c r="O38" s="45"/>
      <c r="P38" s="45"/>
      <c r="Q38" s="72">
        <v>0</v>
      </c>
      <c r="R38" s="45"/>
      <c r="S38" s="45"/>
      <c r="T38" s="72">
        <f>+Q38+N38+K38+H38</f>
        <v>0</v>
      </c>
      <c r="U38" s="40"/>
    </row>
    <row r="39" spans="2:21">
      <c r="D39" s="35"/>
      <c r="E39" s="43"/>
      <c r="F39" s="43"/>
      <c r="G39" s="37"/>
      <c r="H39" s="47"/>
      <c r="I39" s="47"/>
      <c r="J39" s="47"/>
      <c r="K39" s="48"/>
      <c r="L39" s="47"/>
      <c r="M39" s="47"/>
      <c r="N39" s="47"/>
      <c r="O39" s="47"/>
      <c r="P39" s="47"/>
      <c r="Q39" s="47"/>
      <c r="R39" s="39"/>
      <c r="S39" s="39"/>
      <c r="T39" s="48"/>
      <c r="U39" s="40"/>
    </row>
    <row r="40" spans="2:21" ht="16.5" customHeight="1">
      <c r="D40" s="35"/>
      <c r="E40" s="77" t="s">
        <v>28</v>
      </c>
      <c r="F40" s="78"/>
      <c r="G40" s="78"/>
      <c r="H40" s="71">
        <f>SUM(H42:H46)</f>
        <v>0</v>
      </c>
      <c r="I40" s="38"/>
      <c r="J40" s="38"/>
      <c r="K40" s="71">
        <f>SUM(K42:K46)</f>
        <v>-587076741.37000084</v>
      </c>
      <c r="L40" s="38"/>
      <c r="M40" s="38"/>
      <c r="N40" s="71">
        <f>SUM(N42:N46)</f>
        <v>536768153.59999996</v>
      </c>
      <c r="O40" s="38"/>
      <c r="P40" s="38"/>
      <c r="Q40" s="71">
        <f>SUM(Q42:Q46)</f>
        <v>0</v>
      </c>
      <c r="R40" s="39"/>
      <c r="S40" s="39"/>
      <c r="T40" s="71">
        <f>SUM(T42:T46)</f>
        <v>-50308587.770000882</v>
      </c>
      <c r="U40" s="46"/>
    </row>
    <row r="41" spans="2:21">
      <c r="D41" s="35"/>
      <c r="E41" s="74" t="s">
        <v>27</v>
      </c>
      <c r="F41" s="73"/>
      <c r="G41" s="73"/>
      <c r="H41" s="71"/>
      <c r="I41" s="38"/>
      <c r="J41" s="38"/>
      <c r="K41" s="71"/>
      <c r="L41" s="38"/>
      <c r="M41" s="38"/>
      <c r="N41" s="71"/>
      <c r="O41" s="38"/>
      <c r="P41" s="38"/>
      <c r="Q41" s="71"/>
      <c r="R41" s="39"/>
      <c r="S41" s="39"/>
      <c r="T41" s="71"/>
      <c r="U41" s="46"/>
    </row>
    <row r="42" spans="2:21">
      <c r="D42" s="42" t="s">
        <v>26</v>
      </c>
      <c r="E42" s="43"/>
      <c r="F42" s="43"/>
      <c r="G42" s="37"/>
      <c r="H42" s="72">
        <v>0</v>
      </c>
      <c r="I42" s="45"/>
      <c r="J42" s="45"/>
      <c r="K42" s="72">
        <v>0</v>
      </c>
      <c r="L42" s="45"/>
      <c r="M42" s="45"/>
      <c r="N42" s="72">
        <v>-274961304.86000001</v>
      </c>
      <c r="O42" s="45"/>
      <c r="P42" s="45"/>
      <c r="Q42" s="72">
        <v>0</v>
      </c>
      <c r="R42" s="45"/>
      <c r="S42" s="45"/>
      <c r="T42" s="72">
        <f>+Q42+N42+K42+H42</f>
        <v>-274961304.86000001</v>
      </c>
      <c r="U42" s="40"/>
    </row>
    <row r="43" spans="2:21">
      <c r="D43" s="42" t="s">
        <v>16</v>
      </c>
      <c r="E43" s="43"/>
      <c r="F43" s="43"/>
      <c r="G43" s="44"/>
      <c r="H43" s="72">
        <v>0</v>
      </c>
      <c r="I43" s="45"/>
      <c r="J43" s="45"/>
      <c r="K43" s="72">
        <v>-587076741.37000084</v>
      </c>
      <c r="L43" s="45"/>
      <c r="M43" s="45"/>
      <c r="N43" s="72">
        <v>808460891.79999995</v>
      </c>
      <c r="O43" s="45"/>
      <c r="P43" s="45"/>
      <c r="Q43" s="72">
        <v>0</v>
      </c>
      <c r="R43" s="45"/>
      <c r="S43" s="45"/>
      <c r="T43" s="72">
        <f>+Q43+N43+K43+H43</f>
        <v>221384150.42999911</v>
      </c>
      <c r="U43" s="46"/>
    </row>
    <row r="44" spans="2:21">
      <c r="D44" s="42" t="s">
        <v>17</v>
      </c>
      <c r="E44" s="43"/>
      <c r="F44" s="43"/>
      <c r="G44" s="50"/>
      <c r="H44" s="72">
        <v>0</v>
      </c>
      <c r="I44" s="45"/>
      <c r="J44" s="45"/>
      <c r="K44" s="72">
        <v>0</v>
      </c>
      <c r="L44" s="45"/>
      <c r="M44" s="45"/>
      <c r="N44" s="72">
        <v>-1072068.8999999762</v>
      </c>
      <c r="O44" s="45"/>
      <c r="P44" s="45"/>
      <c r="Q44" s="72">
        <v>0</v>
      </c>
      <c r="R44" s="45"/>
      <c r="S44" s="45"/>
      <c r="T44" s="72">
        <f>+Q44+N44+K44+H44</f>
        <v>-1072068.8999999762</v>
      </c>
      <c r="U44" s="46"/>
    </row>
    <row r="45" spans="2:21">
      <c r="D45" s="42" t="s">
        <v>18</v>
      </c>
      <c r="E45" s="43"/>
      <c r="F45" s="43"/>
      <c r="G45" s="50"/>
      <c r="H45" s="72">
        <v>0</v>
      </c>
      <c r="I45" s="45"/>
      <c r="J45" s="45"/>
      <c r="K45" s="72">
        <v>0</v>
      </c>
      <c r="L45" s="45"/>
      <c r="M45" s="45"/>
      <c r="N45" s="72">
        <v>0</v>
      </c>
      <c r="O45" s="45"/>
      <c r="P45" s="45"/>
      <c r="Q45" s="72">
        <v>0</v>
      </c>
      <c r="R45" s="45"/>
      <c r="S45" s="45"/>
      <c r="T45" s="72">
        <f>+Q45+N45+K45+H45</f>
        <v>0</v>
      </c>
      <c r="U45" s="46"/>
    </row>
    <row r="46" spans="2:21">
      <c r="D46" s="42" t="s">
        <v>19</v>
      </c>
      <c r="E46" s="43"/>
      <c r="F46" s="43"/>
      <c r="G46" s="50"/>
      <c r="H46" s="72">
        <v>0</v>
      </c>
      <c r="I46" s="45"/>
      <c r="J46" s="45"/>
      <c r="K46" s="72">
        <v>0</v>
      </c>
      <c r="L46" s="45"/>
      <c r="M46" s="45"/>
      <c r="N46" s="72">
        <v>4340635.5599999949</v>
      </c>
      <c r="O46" s="45"/>
      <c r="P46" s="45"/>
      <c r="Q46" s="72">
        <v>0</v>
      </c>
      <c r="R46" s="45"/>
      <c r="S46" s="45"/>
      <c r="T46" s="72">
        <f>+Q46+N46+K46+H46</f>
        <v>4340635.5599999949</v>
      </c>
      <c r="U46" s="40"/>
    </row>
    <row r="47" spans="2:21">
      <c r="D47" s="42"/>
      <c r="E47" s="43"/>
      <c r="F47" s="43"/>
      <c r="G47" s="50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39"/>
      <c r="S47" s="39"/>
      <c r="T47" s="45"/>
      <c r="U47" s="46"/>
    </row>
    <row r="48" spans="2:21" ht="16.5" customHeight="1">
      <c r="D48" s="35"/>
      <c r="E48" s="77" t="s">
        <v>25</v>
      </c>
      <c r="F48" s="78"/>
      <c r="G48" s="78" t="s">
        <v>22</v>
      </c>
      <c r="H48" s="71">
        <f>SUM(H50:H51)</f>
        <v>0</v>
      </c>
      <c r="I48" s="38"/>
      <c r="J48" s="38"/>
      <c r="K48" s="71">
        <f>SUM(K50:K51)</f>
        <v>0</v>
      </c>
      <c r="L48" s="38"/>
      <c r="M48" s="38"/>
      <c r="N48" s="71">
        <f>SUM(N50:N51)</f>
        <v>0</v>
      </c>
      <c r="O48" s="38"/>
      <c r="P48" s="38"/>
      <c r="Q48" s="71">
        <f>SUM(Q50:Q51)</f>
        <v>0</v>
      </c>
      <c r="R48" s="39"/>
      <c r="S48" s="39"/>
      <c r="T48" s="71">
        <f>SUM(T50:T51)</f>
        <v>0</v>
      </c>
      <c r="U48" s="46"/>
    </row>
    <row r="49" spans="3:21" ht="16.5" customHeight="1">
      <c r="D49" s="35"/>
      <c r="E49" s="77" t="s">
        <v>24</v>
      </c>
      <c r="F49" s="78"/>
      <c r="G49" s="78"/>
      <c r="H49" s="71"/>
      <c r="I49" s="38"/>
      <c r="J49" s="38"/>
      <c r="K49" s="71"/>
      <c r="L49" s="38"/>
      <c r="M49" s="38"/>
      <c r="N49" s="71"/>
      <c r="O49" s="38"/>
      <c r="P49" s="38"/>
      <c r="Q49" s="71"/>
      <c r="R49" s="39"/>
      <c r="S49" s="39"/>
      <c r="T49" s="71"/>
      <c r="U49" s="46"/>
    </row>
    <row r="50" spans="3:21">
      <c r="D50" s="42" t="s">
        <v>20</v>
      </c>
      <c r="E50" s="43"/>
      <c r="F50" s="43"/>
      <c r="G50" s="50"/>
      <c r="H50" s="72">
        <v>0</v>
      </c>
      <c r="I50" s="39"/>
      <c r="J50" s="39"/>
      <c r="K50" s="72">
        <v>0</v>
      </c>
      <c r="L50" s="39"/>
      <c r="M50" s="39"/>
      <c r="N50" s="72">
        <v>0</v>
      </c>
      <c r="O50" s="39"/>
      <c r="P50" s="39"/>
      <c r="Q50" s="72">
        <v>0</v>
      </c>
      <c r="R50" s="39"/>
      <c r="S50" s="39"/>
      <c r="T50" s="72">
        <f>+Q50+N50+K50+H50</f>
        <v>0</v>
      </c>
      <c r="U50" s="46"/>
    </row>
    <row r="51" spans="3:21">
      <c r="D51" s="42" t="s">
        <v>21</v>
      </c>
      <c r="E51" s="43"/>
      <c r="F51" s="43"/>
      <c r="G51" s="50"/>
      <c r="H51" s="72">
        <v>0</v>
      </c>
      <c r="I51" s="39"/>
      <c r="J51" s="39"/>
      <c r="K51" s="72">
        <v>0</v>
      </c>
      <c r="L51" s="39"/>
      <c r="M51" s="39"/>
      <c r="N51" s="72">
        <v>0</v>
      </c>
      <c r="O51" s="39"/>
      <c r="P51" s="39"/>
      <c r="Q51" s="72">
        <v>0</v>
      </c>
      <c r="R51" s="39"/>
      <c r="S51" s="39"/>
      <c r="T51" s="72">
        <f>+Q51+N51+K51+H51</f>
        <v>0</v>
      </c>
      <c r="U51" s="46"/>
    </row>
    <row r="52" spans="3:21">
      <c r="D52" s="42"/>
      <c r="E52" s="43"/>
      <c r="F52" s="43"/>
      <c r="G52" s="50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46"/>
    </row>
    <row r="53" spans="3:21" s="56" customFormat="1">
      <c r="C53" s="64"/>
      <c r="D53" s="52" t="s">
        <v>23</v>
      </c>
      <c r="E53" s="53"/>
      <c r="F53" s="53"/>
      <c r="G53" s="54"/>
      <c r="H53" s="71">
        <f>+H31+H34+H40+H48</f>
        <v>2475762430.0700002</v>
      </c>
      <c r="I53" s="38"/>
      <c r="J53" s="38"/>
      <c r="K53" s="71">
        <f>+K31+K34+K40+K48</f>
        <v>-2863756452.2500005</v>
      </c>
      <c r="L53" s="38"/>
      <c r="M53" s="38"/>
      <c r="N53" s="71">
        <f>+N31+N34+N40+N48</f>
        <v>-271692738.19999999</v>
      </c>
      <c r="O53" s="38"/>
      <c r="P53" s="38"/>
      <c r="Q53" s="71">
        <f>+Q31+Q34+Q40+Q48</f>
        <v>0</v>
      </c>
      <c r="R53" s="39"/>
      <c r="S53" s="39"/>
      <c r="T53" s="71">
        <f>+T31+T34+T40+T48</f>
        <v>-659686760.38000059</v>
      </c>
      <c r="U53" s="55"/>
    </row>
    <row r="54" spans="3:21" ht="17.25" thickBot="1">
      <c r="D54" s="65"/>
      <c r="E54" s="10"/>
      <c r="F54" s="10"/>
      <c r="G54" s="66"/>
      <c r="H54" s="66"/>
      <c r="I54" s="66"/>
      <c r="J54" s="66"/>
      <c r="K54" s="66"/>
      <c r="L54" s="66"/>
      <c r="M54" s="66"/>
      <c r="N54" s="67"/>
      <c r="O54" s="67"/>
      <c r="P54" s="67"/>
      <c r="Q54" s="67"/>
      <c r="R54" s="67"/>
      <c r="S54" s="67"/>
      <c r="T54" s="67"/>
      <c r="U54" s="68"/>
    </row>
    <row r="55" spans="3:21" ht="3" hidden="1" customHeight="1">
      <c r="D55" s="69"/>
    </row>
    <row r="56" spans="3:21">
      <c r="D56" s="70"/>
    </row>
    <row r="60" spans="3:21" ht="12.75">
      <c r="C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3:21" ht="12.75">
      <c r="C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3:21" ht="12.75">
      <c r="C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71" spans="4:20" s="76" customFormat="1"/>
    <row r="76" spans="4:20" ht="25.5">
      <c r="D76" s="79" t="s">
        <v>36</v>
      </c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</row>
  </sheetData>
  <mergeCells count="24">
    <mergeCell ref="D3:U3"/>
    <mergeCell ref="D4:U4"/>
    <mergeCell ref="D5:U5"/>
    <mergeCell ref="E6:U6"/>
    <mergeCell ref="D8:F8"/>
    <mergeCell ref="G8:I8"/>
    <mergeCell ref="J8:L8"/>
    <mergeCell ref="N8:N12"/>
    <mergeCell ref="P8:R12"/>
    <mergeCell ref="D9:F11"/>
    <mergeCell ref="G9:I9"/>
    <mergeCell ref="J9:L9"/>
    <mergeCell ref="S9:U10"/>
    <mergeCell ref="G10:I10"/>
    <mergeCell ref="D12:F12"/>
    <mergeCell ref="G12:I12"/>
    <mergeCell ref="E48:G48"/>
    <mergeCell ref="E49:G49"/>
    <mergeCell ref="D76:T76"/>
    <mergeCell ref="J12:L12"/>
    <mergeCell ref="E26:G26"/>
    <mergeCell ref="E27:G27"/>
    <mergeCell ref="E34:G34"/>
    <mergeCell ref="E40:G40"/>
  </mergeCells>
  <pageMargins left="0.31496062992125984" right="0.19685039370078741" top="0.51181102362204722" bottom="0.78740157480314965" header="0" footer="0.55118110236220474"/>
  <pageSetup paperSize="9" scale="50" orientation="portrait" r:id="rId1"/>
  <headerFooter alignWithMargins="0">
    <oddFooter xml:space="preserve">&amp;C&amp;"Times New Roman,Normal"&amp;20            </oddFooter>
  </headerFooter>
  <ignoredErrors>
    <ignoredError sqref="D7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Ramos Carrillo</dc:creator>
  <cp:lastModifiedBy>Maria del Carmen Ramos Carrillo</cp:lastModifiedBy>
  <cp:lastPrinted>2020-04-19T12:52:13Z</cp:lastPrinted>
  <dcterms:created xsi:type="dcterms:W3CDTF">2019-04-11T16:25:07Z</dcterms:created>
  <dcterms:modified xsi:type="dcterms:W3CDTF">2020-04-21T15:41:35Z</dcterms:modified>
</cp:coreProperties>
</file>