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f18961988d2373/Escritorio/Cta. Púb. 2020 (07-may-2021)/E.F. Excel/I. RESULTADOS GENERALES/"/>
    </mc:Choice>
  </mc:AlternateContent>
  <xr:revisionPtr revIDLastSave="0" documentId="8_{528A9E0D-FB46-4673-8921-DC1574F7031F}" xr6:coauthVersionLast="46" xr6:coauthVersionMax="46" xr10:uidLastSave="{00000000-0000-0000-0000-000000000000}"/>
  <bookViews>
    <workbookView xWindow="-120" yWindow="-120" windowWidth="29040" windowHeight="15840" xr2:uid="{B7A9151B-607D-48B2-BA5F-399838B26E2A}"/>
  </bookViews>
  <sheets>
    <sheet name="Sheet1" sheetId="2" r:id="rId1"/>
  </sheets>
  <externalReferences>
    <externalReference r:id="rId2"/>
    <externalReference r:id="rId3"/>
  </externalReferences>
  <definedNames>
    <definedName name="_xlnm.Print_Area" localSheetId="0">Sheet1!$A$1:$K$89</definedName>
    <definedName name="P.E.2016" localSheetId="0">[1]Sheet1!$C$12:$I$44</definedName>
    <definedName name="P.E.2016">[2]Sheet1!$C$12:$I$44</definedName>
    <definedName name="_xlnm.Print_Titles" localSheetId="0">Sheet1!$1:$24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3" i="2" l="1"/>
  <c r="H83" i="2"/>
  <c r="J76" i="2"/>
  <c r="H76" i="2"/>
  <c r="J71" i="2"/>
  <c r="H71" i="2"/>
  <c r="J70" i="2"/>
  <c r="H70" i="2"/>
  <c r="J62" i="2"/>
  <c r="H62" i="2"/>
  <c r="J52" i="2"/>
  <c r="J50" i="2" s="1"/>
  <c r="H52" i="2"/>
  <c r="H50" i="2" s="1"/>
  <c r="J39" i="2"/>
  <c r="H39" i="2"/>
  <c r="J30" i="2"/>
  <c r="H30" i="2"/>
  <c r="J28" i="2"/>
  <c r="H28" i="2"/>
</calcChain>
</file>

<file path=xl/sharedStrings.xml><?xml version="1.0" encoding="utf-8"?>
<sst xmlns="http://schemas.openxmlformats.org/spreadsheetml/2006/main" count="57" uniqueCount="57">
  <si>
    <t>GOBIERNO DEL ESTADO DE NAYARIT</t>
  </si>
  <si>
    <t>ESTADO DE CAMBIOS EN LA SITUACIÓN FINANCIERA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</si>
  <si>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</si>
  <si>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</si>
  <si>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</si>
  <si>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</si>
  <si>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</si>
  <si>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</si>
  <si>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</si>
  <si>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</si>
  <si>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</si>
  <si>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</si>
  <si>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</si>
  <si>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</si>
  <si>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</si>
  <si>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</si>
  <si>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</si>
  <si>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</si>
  <si>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</si>
  <si>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</si>
  <si>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</si>
  <si>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</si>
  <si>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</si>
  <si>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</si>
  <si>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</si>
  <si>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</si>
  <si>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</si>
  <si>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</si>
  <si>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</si>
  <si>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</si>
  <si>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</si>
  <si>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</si>
  <si>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</si>
  <si>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</si>
  <si>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</si>
  <si>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</si>
  <si>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</si>
  <si>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</si>
  <si>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</si>
  <si>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</si>
  <si>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</si>
  <si>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</si>
  <si>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</si>
  <si>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</si>
  <si>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</si>
  <si>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</si>
  <si>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</si>
  <si>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</si>
  <si>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</si>
  <si>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</si>
  <si>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</si>
  <si>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</si>
  <si>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</si>
  <si>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</si>
  <si>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</si>
  <si>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DEL 01 DE ENERO AL 31 DE DICIEMBRE DE 2020</t>
  </si>
  <si>
    <t xml:space="preserve">                                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</si>
</sst>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* #,##0.00_);[$$-80A]* \(#,##0.00\)"/>
    <numFmt numFmtId="165" formatCode="_-* #,##0.00_-;\-* #,##0.00_-;_-* &quot;0.00&quot;_-;_-@_-"/>
  </numFmts>
  <fonts count="17">
    <font>
      <sz val="11"/>
      <color theme="1"/>
      <name val="Calibri"/>
      <family val="2"/>
      <scheme val="minor"/>
    </font>
    <font>
      <sz val="11"/>
      <color theme="1"/>
      <name val="Arial Narrow Special G1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sz val="8.0500000000000007"/>
      <name val="Arial Narrow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8"/>
      <name val="Times New Roman"/>
      <family val="1"/>
    </font>
    <font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6">
    <xf numFmtId="0" fontId="0" fillId="0" borderId="0" xfId="0"/>
    <xf numFmtId="41" fontId="2" fillId="2" borderId="0" xfId="1" applyNumberFormat="1" applyFont="1" applyFill="1" applyAlignment="1">
      <alignment vertical="center"/>
    </xf>
    <xf numFmtId="41" fontId="3" fillId="2" borderId="0" xfId="1" applyNumberFormat="1" applyFont="1" applyFill="1" applyAlignment="1">
      <alignment vertical="center"/>
    </xf>
    <xf numFmtId="41" fontId="4" fillId="2" borderId="0" xfId="1" applyNumberFormat="1" applyFont="1" applyFill="1" applyAlignment="1">
      <alignment horizontal="left" vertical="center"/>
    </xf>
    <xf numFmtId="41" fontId="4" fillId="2" borderId="0" xfId="1" applyNumberFormat="1" applyFont="1" applyFill="1" applyAlignment="1">
      <alignment vertical="center"/>
    </xf>
    <xf numFmtId="41" fontId="3" fillId="3" borderId="1" xfId="1" applyNumberFormat="1" applyFont="1" applyFill="1" applyBorder="1" applyAlignment="1">
      <alignment vertical="center"/>
    </xf>
    <xf numFmtId="41" fontId="6" fillId="3" borderId="3" xfId="1" applyNumberFormat="1" applyFont="1" applyFill="1" applyBorder="1" applyAlignment="1">
      <alignment horizontal="center"/>
    </xf>
    <xf numFmtId="41" fontId="6" fillId="2" borderId="0" xfId="1" applyNumberFormat="1" applyFont="1" applyFill="1" applyAlignment="1">
      <alignment horizontal="center"/>
    </xf>
    <xf numFmtId="41" fontId="3" fillId="3" borderId="4" xfId="1" applyNumberFormat="1" applyFont="1" applyFill="1" applyBorder="1" applyAlignment="1">
      <alignment vertical="center"/>
    </xf>
    <xf numFmtId="41" fontId="6" fillId="3" borderId="5" xfId="1" applyNumberFormat="1" applyFont="1" applyFill="1" applyBorder="1" applyAlignment="1">
      <alignment horizontal="center" vertical="center"/>
    </xf>
    <xf numFmtId="41" fontId="6" fillId="2" borderId="0" xfId="1" applyNumberFormat="1" applyFont="1" applyFill="1" applyAlignment="1">
      <alignment horizontal="center" vertical="center"/>
    </xf>
    <xf numFmtId="41" fontId="3" fillId="3" borderId="6" xfId="1" applyNumberFormat="1" applyFont="1" applyFill="1" applyBorder="1" applyAlignment="1">
      <alignment vertical="center"/>
    </xf>
    <xf numFmtId="41" fontId="8" fillId="3" borderId="8" xfId="1" applyNumberFormat="1" applyFont="1" applyFill="1" applyBorder="1" applyAlignment="1">
      <alignment horizontal="center" vertical="center"/>
    </xf>
    <xf numFmtId="41" fontId="8" fillId="2" borderId="0" xfId="1" applyNumberFormat="1" applyFont="1" applyFill="1" applyAlignment="1">
      <alignment horizontal="center" vertical="center"/>
    </xf>
    <xf numFmtId="41" fontId="4" fillId="2" borderId="0" xfId="1" applyNumberFormat="1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41" fontId="3" fillId="2" borderId="1" xfId="1" applyNumberFormat="1" applyFont="1" applyFill="1" applyBorder="1" applyAlignment="1">
      <alignment vertical="center"/>
    </xf>
    <xf numFmtId="41" fontId="4" fillId="2" borderId="2" xfId="1" applyNumberFormat="1" applyFont="1" applyFill="1" applyBorder="1" applyAlignment="1">
      <alignment horizontal="center" vertical="center"/>
    </xf>
    <xf numFmtId="41" fontId="4" fillId="2" borderId="3" xfId="1" applyNumberFormat="1" applyFont="1" applyFill="1" applyBorder="1" applyAlignment="1">
      <alignment horizontal="center" vertical="center"/>
    </xf>
    <xf numFmtId="41" fontId="9" fillId="2" borderId="0" xfId="1" quotePrefix="1" applyNumberFormat="1" applyFont="1" applyFill="1" applyAlignment="1">
      <alignment horizontal="left" vertical="center" wrapText="1"/>
    </xf>
    <xf numFmtId="41" fontId="9" fillId="2" borderId="4" xfId="1" applyNumberFormat="1" applyFont="1" applyFill="1" applyBorder="1" applyAlignment="1">
      <alignment horizontal="left" vertical="center" wrapText="1"/>
    </xf>
    <xf numFmtId="41" fontId="9" fillId="2" borderId="0" xfId="1" applyNumberFormat="1" applyFont="1" applyFill="1" applyAlignment="1">
      <alignment horizontal="left" vertical="center"/>
    </xf>
    <xf numFmtId="41" fontId="9" fillId="2" borderId="0" xfId="1" applyNumberFormat="1" applyFont="1" applyFill="1" applyAlignment="1">
      <alignment vertical="center"/>
    </xf>
    <xf numFmtId="44" fontId="9" fillId="2" borderId="0" xfId="3" applyFont="1" applyFill="1" applyAlignment="1">
      <alignment vertical="center"/>
    </xf>
    <xf numFmtId="44" fontId="9" fillId="2" borderId="5" xfId="3" applyFont="1" applyFill="1" applyBorder="1" applyAlignment="1">
      <alignment vertical="center"/>
    </xf>
    <xf numFmtId="41" fontId="9" fillId="2" borderId="5" xfId="1" applyNumberFormat="1" applyFont="1" applyFill="1" applyBorder="1" applyAlignment="1">
      <alignment vertical="center"/>
    </xf>
    <xf numFmtId="44" fontId="9" fillId="2" borderId="0" xfId="3" applyFont="1" applyFill="1" applyAlignment="1">
      <alignment horizontal="left" vertical="center" wrapText="1"/>
    </xf>
    <xf numFmtId="44" fontId="9" fillId="2" borderId="4" xfId="3" applyFont="1" applyFill="1" applyBorder="1" applyAlignment="1">
      <alignment horizontal="left" vertical="center" wrapText="1"/>
    </xf>
    <xf numFmtId="41" fontId="2" fillId="2" borderId="0" xfId="1" applyNumberFormat="1" applyFont="1" applyFill="1" applyAlignment="1">
      <alignment horizontal="left" vertical="center" wrapText="1"/>
    </xf>
    <xf numFmtId="41" fontId="3" fillId="2" borderId="4" xfId="1" applyNumberFormat="1" applyFont="1" applyFill="1" applyBorder="1" applyAlignment="1">
      <alignment horizontal="left" vertical="center" wrapText="1"/>
    </xf>
    <xf numFmtId="41" fontId="4" fillId="2" borderId="0" xfId="1" applyNumberFormat="1" applyFont="1" applyFill="1" applyAlignment="1">
      <alignment horizontal="left" vertical="center" indent="1"/>
    </xf>
    <xf numFmtId="43" fontId="4" fillId="2" borderId="0" xfId="1" applyFont="1" applyFill="1" applyAlignment="1">
      <alignment vertical="center"/>
    </xf>
    <xf numFmtId="43" fontId="4" fillId="2" borderId="5" xfId="1" applyFont="1" applyFill="1" applyBorder="1" applyAlignment="1">
      <alignment vertical="center"/>
    </xf>
    <xf numFmtId="41" fontId="4" fillId="2" borderId="0" xfId="4" applyNumberFormat="1" applyFont="1" applyFill="1" applyAlignment="1">
      <alignment horizontal="left" vertical="center" indent="1"/>
    </xf>
    <xf numFmtId="44" fontId="2" fillId="2" borderId="0" xfId="3" applyFont="1" applyFill="1" applyAlignment="1">
      <alignment horizontal="left" vertical="center" wrapText="1"/>
    </xf>
    <xf numFmtId="44" fontId="2" fillId="2" borderId="4" xfId="3" applyFont="1" applyFill="1" applyBorder="1" applyAlignment="1">
      <alignment horizontal="left" vertical="center" wrapText="1"/>
    </xf>
    <xf numFmtId="41" fontId="4" fillId="2" borderId="0" xfId="4" applyNumberFormat="1" applyFont="1" applyFill="1" applyAlignment="1">
      <alignment vertical="center"/>
    </xf>
    <xf numFmtId="41" fontId="2" fillId="2" borderId="0" xfId="1" applyNumberFormat="1" applyFont="1" applyFill="1" applyAlignment="1">
      <alignment vertical="center" wrapText="1"/>
    </xf>
    <xf numFmtId="41" fontId="4" fillId="2" borderId="5" xfId="1" applyNumberFormat="1" applyFont="1" applyFill="1" applyBorder="1" applyAlignment="1">
      <alignment vertical="center"/>
    </xf>
    <xf numFmtId="41" fontId="4" fillId="2" borderId="0" xfId="4" applyNumberFormat="1" applyFont="1" applyFill="1" applyAlignment="1">
      <alignment horizontal="left" vertical="center"/>
    </xf>
    <xf numFmtId="41" fontId="4" fillId="2" borderId="0" xfId="1" applyNumberFormat="1" applyFont="1" applyFill="1" applyAlignment="1">
      <alignment vertical="top" wrapText="1"/>
    </xf>
    <xf numFmtId="41" fontId="4" fillId="2" borderId="5" xfId="1" applyNumberFormat="1" applyFont="1" applyFill="1" applyBorder="1" applyAlignment="1">
      <alignment vertical="top" wrapText="1"/>
    </xf>
    <xf numFmtId="41" fontId="2" fillId="2" borderId="0" xfId="1" quotePrefix="1" applyNumberFormat="1" applyFont="1" applyFill="1" applyAlignment="1">
      <alignment vertical="center" wrapText="1"/>
    </xf>
    <xf numFmtId="41" fontId="3" fillId="2" borderId="4" xfId="1" applyNumberFormat="1" applyFont="1" applyFill="1" applyBorder="1" applyAlignment="1">
      <alignment vertical="center"/>
    </xf>
    <xf numFmtId="0" fontId="10" fillId="2" borderId="0" xfId="2" applyFont="1" applyFill="1" applyAlignment="1">
      <alignment horizontal="left" vertical="center"/>
    </xf>
    <xf numFmtId="41" fontId="2" fillId="2" borderId="0" xfId="1" applyNumberFormat="1" applyFont="1" applyFill="1" applyAlignment="1">
      <alignment horizontal="left" vertical="center"/>
    </xf>
    <xf numFmtId="41" fontId="9" fillId="2" borderId="0" xfId="4" applyNumberFormat="1" applyFont="1" applyFill="1" applyAlignment="1">
      <alignment horizontal="left" vertical="center"/>
    </xf>
    <xf numFmtId="41" fontId="3" fillId="2" borderId="6" xfId="1" applyNumberFormat="1" applyFont="1" applyFill="1" applyBorder="1" applyAlignment="1">
      <alignment vertical="center"/>
    </xf>
    <xf numFmtId="41" fontId="4" fillId="2" borderId="7" xfId="1" applyNumberFormat="1" applyFont="1" applyFill="1" applyBorder="1" applyAlignment="1">
      <alignment horizontal="left" vertical="center"/>
    </xf>
    <xf numFmtId="41" fontId="4" fillId="2" borderId="7" xfId="1" applyNumberFormat="1" applyFont="1" applyFill="1" applyBorder="1" applyAlignment="1">
      <alignment vertical="center"/>
    </xf>
    <xf numFmtId="41" fontId="4" fillId="2" borderId="8" xfId="1" applyNumberFormat="1" applyFont="1" applyFill="1" applyBorder="1" applyAlignment="1">
      <alignment vertical="center"/>
    </xf>
    <xf numFmtId="0" fontId="11" fillId="2" borderId="0" xfId="2" applyFont="1" applyFill="1"/>
    <xf numFmtId="164" fontId="13" fillId="2" borderId="0" xfId="0" applyNumberFormat="1" applyFont="1" applyFill="1" applyAlignment="1">
      <alignment horizontal="right" vertical="top"/>
    </xf>
    <xf numFmtId="165" fontId="14" fillId="2" borderId="0" xfId="0" applyNumberFormat="1" applyFont="1" applyFill="1" applyAlignment="1">
      <alignment horizontal="right" vertical="top"/>
    </xf>
    <xf numFmtId="0" fontId="9" fillId="3" borderId="2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41" fontId="5" fillId="3" borderId="2" xfId="1" applyNumberFormat="1" applyFont="1" applyFill="1" applyBorder="1" applyAlignment="1">
      <alignment horizontal="center"/>
    </xf>
    <xf numFmtId="41" fontId="5" fillId="3" borderId="0" xfId="1" applyNumberFormat="1" applyFont="1" applyFill="1" applyAlignment="1">
      <alignment horizontal="center" vertical="center"/>
    </xf>
    <xf numFmtId="41" fontId="7" fillId="3" borderId="7" xfId="1" applyNumberFormat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41" fontId="15" fillId="2" borderId="0" xfId="1" quotePrefix="1" applyNumberFormat="1" applyFont="1" applyFill="1" applyAlignment="1">
      <alignment horizontal="center" vertical="center"/>
    </xf>
    <xf numFmtId="41" fontId="15" fillId="2" borderId="0" xfId="1" applyNumberFormat="1" applyFont="1" applyFill="1" applyAlignment="1">
      <alignment horizontal="center" vertical="center"/>
    </xf>
    <xf numFmtId="41" fontId="16" fillId="2" borderId="0" xfId="1" applyNumberFormat="1" applyFont="1" applyFill="1" applyAlignment="1">
      <alignment horizontal="center" vertical="center"/>
    </xf>
  </cellXfs>
  <cellStyles count="6">
    <cellStyle name="Millares 2" xfId="5" xr:uid="{81F8654A-F889-4509-AD10-3B0D8F56EB42}"/>
    <cellStyle name="Millares 2 2" xfId="1" xr:uid="{1C41DE52-B538-4961-A8A1-EF769E1DAD0F}"/>
    <cellStyle name="Millares 3" xfId="4" xr:uid="{7136CDD0-7945-4E38-8850-D0B96065FD75}"/>
    <cellStyle name="Moneda 2" xfId="3" xr:uid="{2D1D2E17-73B1-4461-ABCC-DF3145D41A34}"/>
    <cellStyle name="Normal" xfId="0" builtinId="0"/>
    <cellStyle name="Normal 3" xfId="2" xr:uid="{D09D406D-3D71-4C77-8A15-49D015C51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231671</xdr:colOff>
      <xdr:row>0</xdr:row>
      <xdr:rowOff>154463</xdr:rowOff>
    </xdr:from>
    <xdr:to>
      <xdr:col>9</xdr:col>
      <xdr:colOff>752904</xdr:colOff>
      <xdr:row>17</xdr:row>
      <xdr:rowOff>244563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33047-17F4-4EA7-8B93-8C4E5991C27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231671" y="154463"/>
          <a:ext cx="9808108" cy="35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\Desktop\Cuenta%20P&#250;blica%20C\.Tomo%20I%20Resultados%20Generales\1%20ESF%20%20Estado%20de%20Situaci&#243;n%20Financiera%20G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amos2\Desktop\Respaldo%20carmen\Mis%20Documentos\Cuentas%20P&#250;blicas%20e%20IAGF\2018\Cuenta%20P&#250;blica\E.F.%20Excel\I.%20RESULTADOS%20GENERALES\1%20ESF%20%20Estado%20de%20Situaci&#243;n%20Financiera%20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Consolidado"/>
      <sheetName val="EVHP"/>
      <sheetName val="ECSF"/>
      <sheetName val="Información 2019-2018"/>
      <sheetName val="Información 2018-2017"/>
      <sheetName val="Información 2017-2016"/>
      <sheetName val="Sheet1"/>
    </sheetNames>
    <sheetDataSet>
      <sheetData sheetId="0"/>
      <sheetData sheetId="1"/>
      <sheetData sheetId="2">
        <row r="21">
          <cell r="E21" t="str">
            <v>GOBIERNO DEL ESTADO DE NAYARIT</v>
          </cell>
        </row>
      </sheetData>
      <sheetData sheetId="3"/>
      <sheetData sheetId="4"/>
      <sheetData sheetId="5"/>
      <sheetData sheetId="6">
        <row r="12">
          <cell r="C12" t="str">
            <v>EFECTIVO Y EQUIVALENTES</v>
          </cell>
          <cell r="G12">
            <v>429266809.05000001</v>
          </cell>
          <cell r="I12">
            <v>630457805.21000004</v>
          </cell>
        </row>
        <row r="13">
          <cell r="C13" t="str">
            <v>DERECHOS A RECIBIR EFECTIVO O EQUIVALENTES</v>
          </cell>
          <cell r="G13">
            <v>682412510.92999995</v>
          </cell>
          <cell r="I13">
            <v>692012658.00999999</v>
          </cell>
        </row>
        <row r="14">
          <cell r="C14" t="str">
            <v>DERECHOS A RECIBIR BIENES O SERVICIOS</v>
          </cell>
          <cell r="G14">
            <v>91102268.579999998</v>
          </cell>
          <cell r="I14">
            <v>104792615.73999999</v>
          </cell>
        </row>
        <row r="15">
          <cell r="C15" t="str">
            <v>OTROS ACTIVOS CIRCULANTES</v>
          </cell>
          <cell r="G15">
            <v>62353601.740000002</v>
          </cell>
          <cell r="I15">
            <v>56559218</v>
          </cell>
        </row>
        <row r="16">
          <cell r="D16" t="str">
            <v>TOTAL DE ACTIVOS CIRCULANTES</v>
          </cell>
          <cell r="G16">
            <v>1265135190.3</v>
          </cell>
          <cell r="I16">
            <v>1483822296.96</v>
          </cell>
        </row>
        <row r="17">
          <cell r="C17" t="str">
            <v>ACTIVO NO CIRCULANTE</v>
          </cell>
        </row>
        <row r="18">
          <cell r="C18" t="str">
            <v>INVERSIONES FINANCIERAS A LARGO PLAZO</v>
          </cell>
          <cell r="G18">
            <v>285288344.31</v>
          </cell>
          <cell r="I18">
            <v>294322859.26999998</v>
          </cell>
        </row>
        <row r="19">
          <cell r="C19" t="str">
            <v>BIENES INMUEBLES, INFRAESTRUCTURA Y CONSTRUCCIONES EN PROCESO</v>
          </cell>
          <cell r="G19">
            <v>3858285478.0799999</v>
          </cell>
          <cell r="I19">
            <v>4133602172.73</v>
          </cell>
        </row>
        <row r="20">
          <cell r="C20" t="str">
            <v>BIENES MUEBLES</v>
          </cell>
          <cell r="G20">
            <v>618110667.11000001</v>
          </cell>
          <cell r="I20">
            <v>592174611.67999995</v>
          </cell>
        </row>
        <row r="21">
          <cell r="C21" t="str">
            <v>ACTIVOS INTANGIBLES</v>
          </cell>
          <cell r="G21">
            <v>1196780.1599999999</v>
          </cell>
          <cell r="I21">
            <v>1336934.23</v>
          </cell>
        </row>
        <row r="22">
          <cell r="C22" t="str">
            <v>DEPRECIACIÓN, DETERIORO Y AMORTIZACIÓN ACUMULADA DE BIENES</v>
          </cell>
          <cell r="G22">
            <v>-270143570.25</v>
          </cell>
          <cell r="I22">
            <v>-160652864.59999999</v>
          </cell>
        </row>
        <row r="23">
          <cell r="D23" t="str">
            <v>TOTAL DE ACTIVOS NO CIRCULANTES</v>
          </cell>
          <cell r="G23">
            <v>4492737699.4099998</v>
          </cell>
          <cell r="I23">
            <v>4860783713.3100004</v>
          </cell>
        </row>
        <row r="24">
          <cell r="G24" t="str">
            <v>2016</v>
          </cell>
          <cell r="I24" t="str">
            <v>2015</v>
          </cell>
        </row>
        <row r="25">
          <cell r="C25" t="str">
            <v>PASIVO</v>
          </cell>
        </row>
        <row r="26">
          <cell r="C26" t="str">
            <v>PASIVO CIRCULANTE</v>
          </cell>
        </row>
        <row r="27">
          <cell r="C27" t="str">
            <v>CUENTAS POR PAGAR A CORTO PLAZO</v>
          </cell>
          <cell r="G27">
            <v>3106663547.6599998</v>
          </cell>
          <cell r="I27">
            <v>3299154480.0300002</v>
          </cell>
        </row>
        <row r="28">
          <cell r="C28" t="str">
            <v>FONDOS Y BIENES DE TERCEROS EN GARANTÍA Y/O ADMINISTRACIÓN A CORTO PLAZO</v>
          </cell>
          <cell r="G28">
            <v>8348187.3700000001</v>
          </cell>
          <cell r="I28">
            <v>19378825.98</v>
          </cell>
        </row>
        <row r="29">
          <cell r="C29" t="str">
            <v>OTROS PASIVOS A CORTO PLAZO</v>
          </cell>
          <cell r="G29">
            <v>78644078.790000007</v>
          </cell>
          <cell r="I29">
            <v>78644078.790000007</v>
          </cell>
        </row>
        <row r="30">
          <cell r="D30" t="str">
            <v>TOTAL DE PASIVOS CIRCULANTES</v>
          </cell>
          <cell r="G30">
            <v>3193655813.8200002</v>
          </cell>
          <cell r="I30">
            <v>3397177384.8000002</v>
          </cell>
        </row>
        <row r="31">
          <cell r="C31" t="str">
            <v>PASIVO NO CIRCULANTE</v>
          </cell>
        </row>
        <row r="32">
          <cell r="C32" t="str">
            <v>DEUDA PÚBLICA A LARGO PLAZO</v>
          </cell>
          <cell r="G32">
            <v>4798348556.04</v>
          </cell>
          <cell r="I32">
            <v>4896920725.6300001</v>
          </cell>
        </row>
        <row r="33">
          <cell r="D33" t="str">
            <v>TOTAL DE PASIVOS NO CIRCULANTES</v>
          </cell>
          <cell r="G33">
            <v>4798348556.04</v>
          </cell>
          <cell r="I33">
            <v>4896920725.6300001</v>
          </cell>
        </row>
        <row r="34">
          <cell r="C34" t="str">
            <v>TOTAL DEL PASIVO</v>
          </cell>
          <cell r="G34">
            <v>7992004369.8599997</v>
          </cell>
          <cell r="I34">
            <v>8294098110.4300003</v>
          </cell>
        </row>
        <row r="36">
          <cell r="C36" t="str">
            <v>HACIENDA PÚBLICA/ PATRIMONIO</v>
          </cell>
        </row>
        <row r="37">
          <cell r="C37" t="str">
            <v>HACIENDA PÚBLICA /PATRIMONIO GENERADO</v>
          </cell>
        </row>
        <row r="38">
          <cell r="C38" t="str">
            <v>RESULTADOS DEL EJERCICIO (AHORRO/ DESAHORRO)</v>
          </cell>
          <cell r="G38">
            <v>810535557.78999996</v>
          </cell>
          <cell r="I38">
            <v>1347165885.0999999</v>
          </cell>
        </row>
        <row r="39">
          <cell r="C39" t="str">
            <v>RESULTADOS DE EJERCICIOS ANTERIORES</v>
          </cell>
          <cell r="G39">
            <v>-3883318543.48</v>
          </cell>
          <cell r="I39">
            <v>-3928011403.8699999</v>
          </cell>
        </row>
        <row r="40">
          <cell r="C40" t="str">
            <v>REVALÚOS</v>
          </cell>
          <cell r="G40">
            <v>838651505.53999996</v>
          </cell>
          <cell r="I40">
            <v>631353418.61000001</v>
          </cell>
        </row>
        <row r="41">
          <cell r="D41" t="str">
            <v>TOTAL DE HACIENDA PÚBLICA /PATRIMONIO GENERADO</v>
          </cell>
          <cell r="G41">
            <v>-2234131480.1500001</v>
          </cell>
          <cell r="I41">
            <v>-1949492100.1600001</v>
          </cell>
        </row>
        <row r="42">
          <cell r="D42" t="str">
            <v>TOTAL DE HACIENDA PÚBLICA/PATRIMONIO</v>
          </cell>
          <cell r="G42">
            <v>-2234131480.1500001</v>
          </cell>
          <cell r="I42">
            <v>-1949492100.1600001</v>
          </cell>
        </row>
        <row r="44">
          <cell r="D44" t="str">
            <v>TOTAL DEL PASIVO  Y HACIENDA PÚBLICA / PATRIMONIO</v>
          </cell>
          <cell r="G44">
            <v>5757872889.71</v>
          </cell>
          <cell r="I44">
            <v>6344606010.2700005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Consolidado"/>
      <sheetName val="EVHP1"/>
      <sheetName val="ECSF"/>
      <sheetName val="Información 2018-2017"/>
      <sheetName val="Información 2017-2016"/>
      <sheetName val="Sheet1"/>
    </sheetNames>
    <sheetDataSet>
      <sheetData sheetId="0"/>
      <sheetData sheetId="1"/>
      <sheetData sheetId="2">
        <row r="21">
          <cell r="E21" t="str">
            <v>GOBIERNO DEL ESTADO DE NAYARIT</v>
          </cell>
        </row>
      </sheetData>
      <sheetData sheetId="3"/>
      <sheetData sheetId="4"/>
      <sheetData sheetId="5">
        <row r="12">
          <cell r="C12" t="str">
            <v>EFECTIVO Y EQUIVALENTES</v>
          </cell>
          <cell r="G12">
            <v>429266809.05000001</v>
          </cell>
          <cell r="I12">
            <v>630457805.21000004</v>
          </cell>
        </row>
        <row r="13">
          <cell r="C13" t="str">
            <v>DERECHOS A RECIBIR EFECTIVO O EQUIVALENTES</v>
          </cell>
          <cell r="G13">
            <v>682412510.92999995</v>
          </cell>
          <cell r="I13">
            <v>692012658.00999999</v>
          </cell>
        </row>
        <row r="14">
          <cell r="C14" t="str">
            <v>DERECHOS A RECIBIR BIENES O SERVICIOS</v>
          </cell>
          <cell r="G14">
            <v>91102268.579999998</v>
          </cell>
          <cell r="I14">
            <v>104792615.73999999</v>
          </cell>
        </row>
        <row r="15">
          <cell r="C15" t="str">
            <v>OTROS ACTIVOS CIRCULANTES</v>
          </cell>
          <cell r="G15">
            <v>62353601.740000002</v>
          </cell>
          <cell r="I15">
            <v>56559218</v>
          </cell>
        </row>
        <row r="16">
          <cell r="D16" t="str">
            <v>TOTAL DE ACTIVOS CIRCULANTES</v>
          </cell>
          <cell r="G16">
            <v>1265135190.3</v>
          </cell>
          <cell r="I16">
            <v>1483822296.96</v>
          </cell>
        </row>
        <row r="17">
          <cell r="C17" t="str">
            <v>ACTIVO NO CIRCULANTE</v>
          </cell>
        </row>
        <row r="18">
          <cell r="C18" t="str">
            <v>INVERSIONES FINANCIERAS A LARGO PLAZO</v>
          </cell>
          <cell r="G18">
            <v>285288344.31</v>
          </cell>
          <cell r="I18">
            <v>294322859.26999998</v>
          </cell>
        </row>
        <row r="19">
          <cell r="C19" t="str">
            <v>BIENES INMUEBLES, INFRAESTRUCTURA Y CONSTRUCCIONES EN PROCESO</v>
          </cell>
          <cell r="G19">
            <v>3858285478.0799999</v>
          </cell>
          <cell r="I19">
            <v>4133602172.73</v>
          </cell>
        </row>
        <row r="20">
          <cell r="C20" t="str">
            <v>BIENES MUEBLES</v>
          </cell>
          <cell r="G20">
            <v>618110667.11000001</v>
          </cell>
          <cell r="I20">
            <v>592174611.67999995</v>
          </cell>
        </row>
        <row r="21">
          <cell r="C21" t="str">
            <v>ACTIVOS INTANGIBLES</v>
          </cell>
          <cell r="G21">
            <v>1196780.1599999999</v>
          </cell>
          <cell r="I21">
            <v>1336934.23</v>
          </cell>
        </row>
        <row r="22">
          <cell r="C22" t="str">
            <v>DEPRECIACIÓN, DETERIORO Y AMORTIZACIÓN ACUMULADA DE BIENES</v>
          </cell>
          <cell r="G22">
            <v>-270143570.25</v>
          </cell>
          <cell r="I22">
            <v>-160652864.59999999</v>
          </cell>
        </row>
        <row r="23">
          <cell r="D23" t="str">
            <v>TOTAL DE ACTIVOS NO CIRCULANTES</v>
          </cell>
          <cell r="G23">
            <v>4492737699.4099998</v>
          </cell>
          <cell r="I23">
            <v>4860783713.3100004</v>
          </cell>
        </row>
        <row r="24">
          <cell r="G24" t="str">
            <v>2016</v>
          </cell>
          <cell r="I24" t="str">
            <v>2015</v>
          </cell>
        </row>
        <row r="25">
          <cell r="C25" t="str">
            <v>PASIVO</v>
          </cell>
        </row>
        <row r="26">
          <cell r="C26" t="str">
            <v>PASIVO CIRCULANTE</v>
          </cell>
        </row>
        <row r="27">
          <cell r="C27" t="str">
            <v>CUENTAS POR PAGAR A CORTO PLAZO</v>
          </cell>
          <cell r="G27">
            <v>3106663547.6599998</v>
          </cell>
          <cell r="I27">
            <v>3299154480.0300002</v>
          </cell>
        </row>
        <row r="28">
          <cell r="C28" t="str">
            <v>FONDOS Y BIENES DE TERCEROS EN GARANTÍA Y/O ADMINISTRACIÓN A CORTO PLAZO</v>
          </cell>
          <cell r="G28">
            <v>8348187.3700000001</v>
          </cell>
          <cell r="I28">
            <v>19378825.98</v>
          </cell>
        </row>
        <row r="29">
          <cell r="C29" t="str">
            <v>OTROS PASIVOS A CORTO PLAZO</v>
          </cell>
          <cell r="G29">
            <v>78644078.790000007</v>
          </cell>
          <cell r="I29">
            <v>78644078.790000007</v>
          </cell>
        </row>
        <row r="30">
          <cell r="D30" t="str">
            <v>TOTAL DE PASIVOS CIRCULANTES</v>
          </cell>
          <cell r="G30">
            <v>3193655813.8200002</v>
          </cell>
          <cell r="I30">
            <v>3397177384.8000002</v>
          </cell>
        </row>
        <row r="31">
          <cell r="C31" t="str">
            <v>PASIVO NO CIRCULANTE</v>
          </cell>
        </row>
        <row r="32">
          <cell r="C32" t="str">
            <v>DEUDA PÚBLICA A LARGO PLAZO</v>
          </cell>
          <cell r="G32">
            <v>4798348556.04</v>
          </cell>
          <cell r="I32">
            <v>4896920725.6300001</v>
          </cell>
        </row>
        <row r="33">
          <cell r="D33" t="str">
            <v>TOTAL DE PASIVOS NO CIRCULANTES</v>
          </cell>
          <cell r="G33">
            <v>4798348556.04</v>
          </cell>
          <cell r="I33">
            <v>4896920725.6300001</v>
          </cell>
        </row>
        <row r="34">
          <cell r="C34" t="str">
            <v>TOTAL DEL PASIVO</v>
          </cell>
          <cell r="G34">
            <v>7992004369.8599997</v>
          </cell>
          <cell r="I34">
            <v>8294098110.4300003</v>
          </cell>
        </row>
        <row r="36">
          <cell r="C36" t="str">
            <v>HACIENDA PÚBLICA/ PATRIMONIO</v>
          </cell>
        </row>
        <row r="37">
          <cell r="C37" t="str">
            <v>HACIENDA PÚBLICA /PATRIMONIO GENERADO</v>
          </cell>
        </row>
        <row r="38">
          <cell r="C38" t="str">
            <v>RESULTADOS DEL EJERCICIO (AHORRO/ DESAHORRO)</v>
          </cell>
          <cell r="G38">
            <v>810535557.78999996</v>
          </cell>
          <cell r="I38">
            <v>1347165885.0999999</v>
          </cell>
        </row>
        <row r="39">
          <cell r="C39" t="str">
            <v>RESULTADOS DE EJERCICIOS ANTERIORES</v>
          </cell>
          <cell r="G39">
            <v>-3883318543.48</v>
          </cell>
          <cell r="I39">
            <v>-3928011403.8699999</v>
          </cell>
        </row>
        <row r="40">
          <cell r="C40" t="str">
            <v>REVALÚOS</v>
          </cell>
          <cell r="G40">
            <v>838651505.53999996</v>
          </cell>
          <cell r="I40">
            <v>631353418.61000001</v>
          </cell>
        </row>
        <row r="41">
          <cell r="D41" t="str">
            <v>TOTAL DE HACIENDA PÚBLICA /PATRIMONIO GENERADO</v>
          </cell>
          <cell r="G41">
            <v>-2234131480.1500001</v>
          </cell>
          <cell r="I41">
            <v>-1949492100.1600001</v>
          </cell>
        </row>
        <row r="42">
          <cell r="D42" t="str">
            <v>TOTAL DE HACIENDA PÚBLICA/PATRIMONIO</v>
          </cell>
          <cell r="G42">
            <v>-2234131480.1500001</v>
          </cell>
          <cell r="I42">
            <v>-1949492100.1600001</v>
          </cell>
        </row>
        <row r="44">
          <cell r="D44" t="str">
            <v>TOTAL DEL PASIVO  Y HACIENDA PÚBLICA / PATRIMONIO</v>
          </cell>
          <cell r="G44">
            <v>5757872889.71</v>
          </cell>
          <cell r="I44">
            <v>6344606010.2700005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BACC-5B55-42EA-B3A5-34CC2ED03CD2}">
  <dimension ref="A17:L89"/>
  <sheetViews>
    <sheetView tabSelected="1" zoomScale="87" zoomScaleNormal="87" workbookViewId="0"/>
  </sheetViews>
  <sheetFormatPr baseColWidth="10" defaultColWidth="12.7109375" defaultRowHeight="15.75" customHeight="1"/>
  <cols>
    <col min="1" max="1" width="8" style="1" customWidth="1"/>
    <col min="2" max="2" width="19.28515625" style="1" customWidth="1"/>
    <col min="3" max="3" width="0.7109375" style="1" customWidth="1"/>
    <col min="4" max="4" width="2.140625" style="2" customWidth="1"/>
    <col min="5" max="5" width="5.28515625" style="3" customWidth="1"/>
    <col min="6" max="6" width="68.7109375" style="4" customWidth="1"/>
    <col min="7" max="7" width="14.7109375" style="4" customWidth="1"/>
    <col min="8" max="8" width="18.7109375" style="4" customWidth="1"/>
    <col min="9" max="9" width="1.7109375" style="4" customWidth="1"/>
    <col min="10" max="10" width="18.7109375" style="4" customWidth="1"/>
    <col min="11" max="11" width="2.28515625" style="4" customWidth="1"/>
    <col min="12" max="12" width="0.7109375" style="4" customWidth="1"/>
    <col min="13" max="16384" width="12.7109375" style="4"/>
  </cols>
  <sheetData>
    <row r="17" spans="2:12" ht="20.45" customHeight="1"/>
    <row r="18" spans="2:12" ht="20.45" customHeight="1"/>
    <row r="19" spans="2:12" ht="28.9" customHeight="1"/>
    <row r="20" spans="2:12" ht="1.9" customHeight="1" thickBot="1"/>
    <row r="21" spans="2:12" ht="18" customHeight="1">
      <c r="D21" s="5"/>
      <c r="E21" s="58" t="s">
        <v>0</v>
      </c>
      <c r="F21" s="58"/>
      <c r="G21" s="58"/>
      <c r="H21" s="58"/>
      <c r="I21" s="58"/>
      <c r="J21" s="58"/>
      <c r="K21" s="6"/>
      <c r="L21" s="7"/>
    </row>
    <row r="22" spans="2:12" ht="18" customHeight="1">
      <c r="D22" s="8"/>
      <c r="E22" s="59" t="s">
        <v>1</v>
      </c>
      <c r="F22" s="59"/>
      <c r="G22" s="59"/>
      <c r="H22" s="59"/>
      <c r="I22" s="59"/>
      <c r="J22" s="59"/>
      <c r="K22" s="9"/>
      <c r="L22" s="10"/>
    </row>
    <row r="23" spans="2:12" ht="18" customHeight="1" thickBot="1">
      <c r="D23" s="11"/>
      <c r="E23" s="60" t="s">
        <v>55</v>
      </c>
      <c r="F23" s="60"/>
      <c r="G23" s="60"/>
      <c r="H23" s="60"/>
      <c r="I23" s="60"/>
      <c r="J23" s="60"/>
      <c r="K23" s="12"/>
      <c r="L23" s="13"/>
    </row>
    <row r="24" spans="2:12" ht="6" customHeight="1" thickBot="1">
      <c r="E24" s="14"/>
      <c r="F24" s="14"/>
      <c r="G24" s="14"/>
      <c r="H24" s="14"/>
      <c r="I24" s="14"/>
      <c r="J24" s="14"/>
      <c r="K24" s="14"/>
      <c r="L24" s="14"/>
    </row>
    <row r="25" spans="2:12" ht="15.75" customHeight="1">
      <c r="D25" s="5"/>
      <c r="E25" s="61" t="s">
        <v>2</v>
      </c>
      <c r="F25" s="61"/>
      <c r="G25" s="61"/>
      <c r="H25" s="61" t="s">
        <v>3</v>
      </c>
      <c r="I25" s="56"/>
      <c r="J25" s="61" t="s">
        <v>4</v>
      </c>
      <c r="K25" s="15"/>
      <c r="L25" s="16"/>
    </row>
    <row r="26" spans="2:12" ht="15.75" customHeight="1" thickBot="1">
      <c r="D26" s="11"/>
      <c r="E26" s="62"/>
      <c r="F26" s="62"/>
      <c r="G26" s="62"/>
      <c r="H26" s="62"/>
      <c r="I26" s="57"/>
      <c r="J26" s="62"/>
      <c r="K26" s="17"/>
      <c r="L26" s="16"/>
    </row>
    <row r="27" spans="2:12" ht="4.5" customHeight="1">
      <c r="D27" s="18"/>
      <c r="E27" s="19"/>
      <c r="F27" s="19"/>
      <c r="G27" s="19"/>
      <c r="H27" s="19"/>
      <c r="I27" s="19"/>
      <c r="J27" s="19"/>
      <c r="K27" s="20"/>
      <c r="L27" s="14"/>
    </row>
    <row r="28" spans="2:12" s="24" customFormat="1" ht="15.75" customHeight="1">
      <c r="B28" s="21"/>
      <c r="C28" s="21"/>
      <c r="D28" s="22"/>
      <c r="E28" s="23" t="s">
        <v>5</v>
      </c>
      <c r="G28" s="25"/>
      <c r="H28" s="54">
        <f>+H30+H39</f>
        <v>181721888.79999983</v>
      </c>
      <c r="I28" s="25"/>
      <c r="J28" s="54">
        <f>+J30+J39</f>
        <v>853133193.08000124</v>
      </c>
      <c r="K28" s="26"/>
      <c r="L28" s="25"/>
    </row>
    <row r="29" spans="2:12" s="24" customFormat="1" ht="3.6" customHeight="1">
      <c r="B29" s="21"/>
      <c r="C29" s="21"/>
      <c r="D29" s="22"/>
      <c r="E29" s="23"/>
      <c r="K29" s="27"/>
    </row>
    <row r="30" spans="2:12" s="25" customFormat="1" ht="15.75" customHeight="1">
      <c r="B30" s="28"/>
      <c r="C30" s="28"/>
      <c r="D30" s="29"/>
      <c r="E30" s="25" t="s">
        <v>6</v>
      </c>
      <c r="H30" s="54">
        <f>SUM(H31:H37)</f>
        <v>62607183.340000018</v>
      </c>
      <c r="J30" s="54">
        <f>SUM(J31:J37)</f>
        <v>100903533.25000015</v>
      </c>
      <c r="K30" s="26"/>
    </row>
    <row r="31" spans="2:12" ht="15" customHeight="1">
      <c r="B31" s="30"/>
      <c r="C31" s="30"/>
      <c r="D31" s="31"/>
      <c r="E31" s="32" t="s">
        <v>7</v>
      </c>
      <c r="G31" s="33"/>
      <c r="H31" s="55">
        <v>0</v>
      </c>
      <c r="I31" s="33"/>
      <c r="J31" s="55">
        <v>61654542.210000038</v>
      </c>
      <c r="K31" s="34"/>
      <c r="L31" s="33"/>
    </row>
    <row r="32" spans="2:12" ht="15" customHeight="1">
      <c r="B32" s="30"/>
      <c r="C32" s="30"/>
      <c r="D32" s="31"/>
      <c r="E32" s="32" t="s">
        <v>8</v>
      </c>
      <c r="G32" s="33"/>
      <c r="H32" s="55">
        <v>0</v>
      </c>
      <c r="I32" s="33"/>
      <c r="J32" s="55">
        <v>37646310.110000134</v>
      </c>
      <c r="K32" s="34"/>
      <c r="L32" s="33"/>
    </row>
    <row r="33" spans="1:12" ht="15" customHeight="1">
      <c r="B33" s="30"/>
      <c r="C33" s="30"/>
      <c r="D33" s="31"/>
      <c r="E33" s="32" t="s">
        <v>9</v>
      </c>
      <c r="G33" s="33"/>
      <c r="H33" s="55">
        <v>62607183.340000018</v>
      </c>
      <c r="I33" s="33"/>
      <c r="J33" s="55">
        <v>0</v>
      </c>
      <c r="K33" s="34"/>
      <c r="L33" s="33"/>
    </row>
    <row r="34" spans="1:12" ht="15" customHeight="1">
      <c r="B34" s="30"/>
      <c r="C34" s="30"/>
      <c r="D34" s="31"/>
      <c r="E34" s="35" t="s">
        <v>10</v>
      </c>
      <c r="G34" s="33"/>
      <c r="H34" s="55">
        <v>0</v>
      </c>
      <c r="I34" s="33"/>
      <c r="J34" s="55">
        <v>0</v>
      </c>
      <c r="K34" s="34"/>
      <c r="L34" s="33"/>
    </row>
    <row r="35" spans="1:12" ht="15" customHeight="1">
      <c r="B35" s="30"/>
      <c r="C35" s="30"/>
      <c r="D35" s="31"/>
      <c r="E35" s="35" t="s">
        <v>11</v>
      </c>
      <c r="G35" s="33"/>
      <c r="H35" s="55">
        <v>0</v>
      </c>
      <c r="I35" s="33"/>
      <c r="J35" s="55">
        <v>0</v>
      </c>
      <c r="K35" s="34"/>
      <c r="L35" s="33"/>
    </row>
    <row r="36" spans="1:12" ht="15" customHeight="1">
      <c r="B36" s="30"/>
      <c r="C36" s="30"/>
      <c r="D36" s="31"/>
      <c r="E36" s="35" t="s">
        <v>12</v>
      </c>
      <c r="G36" s="33"/>
      <c r="H36" s="55">
        <v>0</v>
      </c>
      <c r="I36" s="33"/>
      <c r="J36" s="55">
        <v>1602680.9299999774</v>
      </c>
      <c r="K36" s="34"/>
      <c r="L36" s="33"/>
    </row>
    <row r="37" spans="1:12" ht="15" customHeight="1">
      <c r="B37" s="30"/>
      <c r="C37" s="30"/>
      <c r="D37" s="31"/>
      <c r="E37" s="32" t="s">
        <v>13</v>
      </c>
      <c r="G37" s="33"/>
      <c r="H37" s="55">
        <v>0</v>
      </c>
      <c r="I37" s="33"/>
      <c r="J37" s="55">
        <v>0</v>
      </c>
      <c r="K37" s="34"/>
      <c r="L37" s="33"/>
    </row>
    <row r="38" spans="1:12" ht="6.6" customHeight="1">
      <c r="B38" s="30"/>
      <c r="C38" s="30"/>
      <c r="D38" s="31"/>
      <c r="E38" s="4"/>
      <c r="G38" s="33"/>
      <c r="H38" s="33"/>
      <c r="I38" s="33"/>
      <c r="J38" s="33"/>
      <c r="K38" s="34"/>
      <c r="L38" s="33"/>
    </row>
    <row r="39" spans="1:12" s="25" customFormat="1" ht="15.75" customHeight="1">
      <c r="B39" s="36"/>
      <c r="C39" s="36"/>
      <c r="D39" s="37"/>
      <c r="E39" s="25" t="s">
        <v>14</v>
      </c>
      <c r="H39" s="54">
        <f>SUM(H40:H48)</f>
        <v>119114705.4599998</v>
      </c>
      <c r="J39" s="54">
        <f>SUM(J40:J48)</f>
        <v>752229659.83000112</v>
      </c>
      <c r="K39" s="26"/>
    </row>
    <row r="40" spans="1:12" ht="15" customHeight="1">
      <c r="A40" s="38"/>
      <c r="B40" s="30"/>
      <c r="C40" s="30"/>
      <c r="D40" s="31"/>
      <c r="E40" s="32" t="s">
        <v>15</v>
      </c>
      <c r="G40" s="33"/>
      <c r="H40" s="55">
        <v>0</v>
      </c>
      <c r="I40" s="33"/>
      <c r="J40" s="55">
        <v>10837.839999999851</v>
      </c>
      <c r="K40" s="34"/>
      <c r="L40" s="33"/>
    </row>
    <row r="41" spans="1:12" ht="15" customHeight="1">
      <c r="A41" s="38"/>
      <c r="B41" s="30"/>
      <c r="C41" s="30"/>
      <c r="D41" s="31"/>
      <c r="E41" s="35" t="s">
        <v>16</v>
      </c>
      <c r="G41" s="33"/>
      <c r="H41" s="55">
        <v>0</v>
      </c>
      <c r="I41" s="33"/>
      <c r="J41" s="55">
        <v>0</v>
      </c>
      <c r="K41" s="34"/>
      <c r="L41" s="33"/>
    </row>
    <row r="42" spans="1:12" ht="15" customHeight="1">
      <c r="A42" s="38"/>
      <c r="B42" s="30"/>
      <c r="C42" s="30"/>
      <c r="D42" s="31"/>
      <c r="E42" s="35" t="s">
        <v>17</v>
      </c>
      <c r="G42" s="33"/>
      <c r="H42" s="55">
        <v>0</v>
      </c>
      <c r="I42" s="33"/>
      <c r="J42" s="55">
        <v>642574269.97000122</v>
      </c>
      <c r="K42" s="34"/>
      <c r="L42" s="33"/>
    </row>
    <row r="43" spans="1:12" ht="15" customHeight="1">
      <c r="A43" s="38"/>
      <c r="B43" s="30"/>
      <c r="C43" s="30"/>
      <c r="D43" s="31"/>
      <c r="E43" s="35" t="s">
        <v>18</v>
      </c>
      <c r="G43" s="33"/>
      <c r="H43" s="55">
        <v>0</v>
      </c>
      <c r="I43" s="33"/>
      <c r="J43" s="55">
        <v>103470283.67999983</v>
      </c>
      <c r="K43" s="34"/>
      <c r="L43" s="33"/>
    </row>
    <row r="44" spans="1:12" ht="15" customHeight="1">
      <c r="A44" s="38"/>
      <c r="B44" s="30"/>
      <c r="C44" s="30"/>
      <c r="D44" s="31"/>
      <c r="E44" s="35" t="s">
        <v>19</v>
      </c>
      <c r="G44" s="33"/>
      <c r="H44" s="55">
        <v>0</v>
      </c>
      <c r="I44" s="33"/>
      <c r="J44" s="55">
        <v>6174268.3400000036</v>
      </c>
      <c r="K44" s="34"/>
      <c r="L44" s="33"/>
    </row>
    <row r="45" spans="1:12" ht="15" customHeight="1">
      <c r="A45" s="38"/>
      <c r="B45" s="30"/>
      <c r="C45" s="30"/>
      <c r="D45" s="31"/>
      <c r="E45" s="35" t="s">
        <v>20</v>
      </c>
      <c r="G45" s="33"/>
      <c r="H45" s="55">
        <v>119114705.4599998</v>
      </c>
      <c r="I45" s="33"/>
      <c r="J45" s="55">
        <v>0</v>
      </c>
      <c r="K45" s="34"/>
      <c r="L45" s="33"/>
    </row>
    <row r="46" spans="1:12" ht="15" customHeight="1">
      <c r="A46" s="38"/>
      <c r="B46" s="39"/>
      <c r="C46" s="39"/>
      <c r="D46" s="31"/>
      <c r="E46" s="35" t="s">
        <v>21</v>
      </c>
      <c r="G46" s="33"/>
      <c r="H46" s="55">
        <v>0</v>
      </c>
      <c r="I46" s="33"/>
      <c r="J46" s="55">
        <v>0</v>
      </c>
      <c r="K46" s="34"/>
      <c r="L46" s="33"/>
    </row>
    <row r="47" spans="1:12" ht="15" customHeight="1">
      <c r="A47" s="38"/>
      <c r="B47" s="39"/>
      <c r="C47" s="39"/>
      <c r="D47" s="31"/>
      <c r="E47" s="35" t="s">
        <v>22</v>
      </c>
      <c r="G47" s="33"/>
      <c r="H47" s="55">
        <v>0</v>
      </c>
      <c r="I47" s="33"/>
      <c r="J47" s="55">
        <v>0</v>
      </c>
      <c r="K47" s="34"/>
      <c r="L47" s="33"/>
    </row>
    <row r="48" spans="1:12" ht="15" customHeight="1">
      <c r="A48" s="38"/>
      <c r="B48" s="39"/>
      <c r="C48" s="39"/>
      <c r="D48" s="31"/>
      <c r="E48" s="35" t="s">
        <v>23</v>
      </c>
      <c r="G48" s="33"/>
      <c r="H48" s="55">
        <v>0</v>
      </c>
      <c r="I48" s="33"/>
      <c r="J48" s="55">
        <v>0</v>
      </c>
      <c r="K48" s="34"/>
      <c r="L48" s="33"/>
    </row>
    <row r="49" spans="1:12" ht="15.75" customHeight="1">
      <c r="B49" s="30"/>
      <c r="C49" s="30"/>
      <c r="D49" s="31"/>
      <c r="E49" s="4"/>
      <c r="G49" s="33"/>
      <c r="H49" s="33"/>
      <c r="I49" s="33"/>
      <c r="J49" s="33"/>
      <c r="K49" s="34"/>
      <c r="L49" s="33"/>
    </row>
    <row r="50" spans="1:12" ht="15.75" customHeight="1">
      <c r="B50" s="30"/>
      <c r="C50" s="30"/>
      <c r="D50" s="31"/>
      <c r="E50" s="23" t="s">
        <v>24</v>
      </c>
      <c r="H50" s="54">
        <f>+H52+H62</f>
        <v>1453560152.5799999</v>
      </c>
      <c r="I50" s="25"/>
      <c r="J50" s="54">
        <f>+J52+J62</f>
        <v>463191477.75000006</v>
      </c>
      <c r="K50" s="26"/>
      <c r="L50" s="25"/>
    </row>
    <row r="51" spans="1:12" ht="4.1500000000000004" customHeight="1">
      <c r="B51" s="30"/>
      <c r="C51" s="30"/>
      <c r="D51" s="31"/>
      <c r="E51" s="23"/>
      <c r="H51" s="24"/>
      <c r="I51" s="24"/>
      <c r="J51" s="24"/>
      <c r="K51" s="40"/>
    </row>
    <row r="52" spans="1:12" ht="15.75" customHeight="1">
      <c r="B52" s="30"/>
      <c r="C52" s="30"/>
      <c r="D52" s="31"/>
      <c r="E52" s="23" t="s">
        <v>25</v>
      </c>
      <c r="F52" s="2"/>
      <c r="G52" s="2"/>
      <c r="H52" s="54">
        <f>SUM(H53:H60)</f>
        <v>1330530254.5500002</v>
      </c>
      <c r="I52" s="25"/>
      <c r="J52" s="54">
        <f>SUM(J53:J60)</f>
        <v>391762905.75000006</v>
      </c>
      <c r="K52" s="26"/>
      <c r="L52" s="25"/>
    </row>
    <row r="53" spans="1:12" ht="15" customHeight="1">
      <c r="A53" s="38"/>
      <c r="B53" s="39"/>
      <c r="C53" s="39"/>
      <c r="D53" s="31"/>
      <c r="E53" s="35" t="s">
        <v>26</v>
      </c>
      <c r="G53" s="33"/>
      <c r="H53" s="55">
        <v>1322368109.1700001</v>
      </c>
      <c r="I53" s="33"/>
      <c r="J53" s="55">
        <v>0</v>
      </c>
      <c r="K53" s="34"/>
      <c r="L53" s="33"/>
    </row>
    <row r="54" spans="1:12" ht="15" customHeight="1">
      <c r="A54" s="38"/>
      <c r="B54" s="39"/>
      <c r="C54" s="39"/>
      <c r="D54" s="31"/>
      <c r="E54" s="35" t="s">
        <v>27</v>
      </c>
      <c r="G54" s="33"/>
      <c r="H54" s="55">
        <v>0</v>
      </c>
      <c r="I54" s="33"/>
      <c r="J54" s="55">
        <v>391610046.42000008</v>
      </c>
      <c r="K54" s="34"/>
      <c r="L54" s="33"/>
    </row>
    <row r="55" spans="1:12" ht="15" customHeight="1">
      <c r="A55" s="38"/>
      <c r="B55" s="39"/>
      <c r="C55" s="39"/>
      <c r="D55" s="31"/>
      <c r="E55" s="35" t="s">
        <v>28</v>
      </c>
      <c r="G55" s="33"/>
      <c r="H55" s="55">
        <v>0</v>
      </c>
      <c r="I55" s="33"/>
      <c r="J55" s="55">
        <v>0</v>
      </c>
      <c r="K55" s="34"/>
      <c r="L55" s="33"/>
    </row>
    <row r="56" spans="1:12" ht="15" customHeight="1">
      <c r="A56" s="38"/>
      <c r="B56" s="39"/>
      <c r="C56" s="39"/>
      <c r="D56" s="31"/>
      <c r="E56" s="35" t="s">
        <v>29</v>
      </c>
      <c r="G56" s="33"/>
      <c r="H56" s="55">
        <v>0</v>
      </c>
      <c r="I56" s="33"/>
      <c r="J56" s="55">
        <v>0</v>
      </c>
      <c r="K56" s="34"/>
      <c r="L56" s="33"/>
    </row>
    <row r="57" spans="1:12" ht="15" customHeight="1">
      <c r="A57" s="38"/>
      <c r="B57" s="39"/>
      <c r="C57" s="39"/>
      <c r="D57" s="31"/>
      <c r="E57" s="35" t="s">
        <v>30</v>
      </c>
      <c r="G57" s="33"/>
      <c r="H57" s="55">
        <v>0</v>
      </c>
      <c r="I57" s="33"/>
      <c r="J57" s="55">
        <v>0</v>
      </c>
      <c r="K57" s="34"/>
      <c r="L57" s="33"/>
    </row>
    <row r="58" spans="1:12" ht="15" customHeight="1">
      <c r="A58" s="41"/>
      <c r="B58" s="30"/>
      <c r="C58" s="30"/>
      <c r="D58" s="31"/>
      <c r="E58" s="35" t="s">
        <v>31</v>
      </c>
      <c r="G58" s="33"/>
      <c r="H58" s="55">
        <v>560550.38999999873</v>
      </c>
      <c r="I58" s="33"/>
      <c r="J58" s="55">
        <v>0</v>
      </c>
      <c r="K58" s="34"/>
      <c r="L58" s="33"/>
    </row>
    <row r="59" spans="1:12" ht="15" customHeight="1">
      <c r="A59" s="38"/>
      <c r="B59" s="30"/>
      <c r="C59" s="30"/>
      <c r="D59" s="31"/>
      <c r="E59" s="35" t="s">
        <v>32</v>
      </c>
      <c r="G59" s="33"/>
      <c r="H59" s="55">
        <v>7601594.9900000002</v>
      </c>
      <c r="I59" s="33"/>
      <c r="J59" s="55">
        <v>0</v>
      </c>
      <c r="K59" s="34"/>
      <c r="L59" s="33"/>
    </row>
    <row r="60" spans="1:12" ht="15" customHeight="1">
      <c r="A60" s="38"/>
      <c r="B60" s="39"/>
      <c r="C60" s="39"/>
      <c r="D60" s="31"/>
      <c r="E60" s="35" t="s">
        <v>33</v>
      </c>
      <c r="G60" s="33"/>
      <c r="H60" s="55">
        <v>0</v>
      </c>
      <c r="I60" s="33"/>
      <c r="J60" s="55">
        <v>152859.33000000007</v>
      </c>
      <c r="K60" s="34"/>
      <c r="L60" s="33"/>
    </row>
    <row r="61" spans="1:12" ht="6.6" customHeight="1">
      <c r="A61" s="4"/>
      <c r="B61" s="39"/>
      <c r="C61" s="39"/>
      <c r="D61" s="31"/>
      <c r="F61" s="42"/>
      <c r="G61" s="42"/>
      <c r="H61" s="42"/>
      <c r="I61" s="42"/>
      <c r="J61" s="42"/>
      <c r="K61" s="43"/>
      <c r="L61" s="42"/>
    </row>
    <row r="62" spans="1:12" ht="15.75" customHeight="1">
      <c r="A62" s="4"/>
      <c r="B62" s="44"/>
      <c r="C62" s="44"/>
      <c r="D62" s="31"/>
      <c r="E62" s="23" t="s">
        <v>34</v>
      </c>
      <c r="H62" s="54">
        <f>SUM(H63:H68)</f>
        <v>123029898.02999973</v>
      </c>
      <c r="I62" s="25"/>
      <c r="J62" s="54">
        <f>SUM(J63:J68)</f>
        <v>71428572</v>
      </c>
      <c r="K62" s="26"/>
      <c r="L62" s="25"/>
    </row>
    <row r="63" spans="1:12" ht="15" customHeight="1">
      <c r="A63" s="4"/>
      <c r="B63" s="30"/>
      <c r="C63" s="30"/>
      <c r="D63" s="31"/>
      <c r="E63" s="35" t="s">
        <v>35</v>
      </c>
      <c r="G63" s="33"/>
      <c r="H63" s="55">
        <v>0</v>
      </c>
      <c r="I63" s="55"/>
      <c r="J63" s="55">
        <v>0</v>
      </c>
      <c r="K63" s="34"/>
      <c r="L63" s="33"/>
    </row>
    <row r="64" spans="1:12" ht="15" customHeight="1">
      <c r="A64" s="4"/>
      <c r="B64" s="30"/>
      <c r="C64" s="30"/>
      <c r="D64" s="31"/>
      <c r="E64" s="35" t="s">
        <v>36</v>
      </c>
      <c r="G64" s="33"/>
      <c r="H64" s="55">
        <v>0</v>
      </c>
      <c r="I64" s="55"/>
      <c r="J64" s="55">
        <v>71428572</v>
      </c>
      <c r="K64" s="34"/>
      <c r="L64" s="33"/>
    </row>
    <row r="65" spans="1:12" ht="15" customHeight="1">
      <c r="A65" s="4"/>
      <c r="B65" s="30"/>
      <c r="C65" s="30"/>
      <c r="D65" s="31"/>
      <c r="E65" s="35" t="s">
        <v>37</v>
      </c>
      <c r="G65" s="33"/>
      <c r="H65" s="55">
        <v>123029898.02999973</v>
      </c>
      <c r="I65" s="55"/>
      <c r="J65" s="55">
        <v>0</v>
      </c>
      <c r="K65" s="34"/>
      <c r="L65" s="33"/>
    </row>
    <row r="66" spans="1:12" ht="15" customHeight="1">
      <c r="A66" s="4"/>
      <c r="B66" s="30"/>
      <c r="C66" s="30"/>
      <c r="D66" s="31"/>
      <c r="E66" s="35" t="s">
        <v>38</v>
      </c>
      <c r="G66" s="33"/>
      <c r="H66" s="55">
        <v>0</v>
      </c>
      <c r="I66" s="55"/>
      <c r="J66" s="55">
        <v>0</v>
      </c>
      <c r="K66" s="34"/>
      <c r="L66" s="33"/>
    </row>
    <row r="67" spans="1:12" ht="15" customHeight="1">
      <c r="A67" s="4"/>
      <c r="B67" s="30"/>
      <c r="C67" s="30"/>
      <c r="D67" s="31"/>
      <c r="E67" s="35" t="s">
        <v>39</v>
      </c>
      <c r="G67" s="33"/>
      <c r="H67" s="55">
        <v>0</v>
      </c>
      <c r="I67" s="55"/>
      <c r="J67" s="55">
        <v>0</v>
      </c>
      <c r="K67" s="34"/>
      <c r="L67" s="33"/>
    </row>
    <row r="68" spans="1:12" ht="15" customHeight="1">
      <c r="A68" s="4"/>
      <c r="B68" s="30"/>
      <c r="C68" s="30"/>
      <c r="D68" s="31"/>
      <c r="E68" s="35" t="s">
        <v>40</v>
      </c>
      <c r="G68" s="33"/>
      <c r="H68" s="55">
        <v>0</v>
      </c>
      <c r="I68" s="55"/>
      <c r="J68" s="55">
        <v>0</v>
      </c>
      <c r="K68" s="34"/>
      <c r="L68" s="33"/>
    </row>
    <row r="69" spans="1:12" ht="15.6" customHeight="1">
      <c r="A69" s="4"/>
      <c r="B69" s="4"/>
      <c r="C69" s="4"/>
      <c r="D69" s="31"/>
      <c r="E69" s="4"/>
      <c r="H69" s="33"/>
      <c r="I69" s="33"/>
      <c r="J69" s="33"/>
      <c r="K69" s="34"/>
      <c r="L69" s="33"/>
    </row>
    <row r="70" spans="1:12" ht="15.75" customHeight="1">
      <c r="B70" s="39"/>
      <c r="C70" s="39"/>
      <c r="D70" s="45"/>
      <c r="E70" s="23" t="s">
        <v>41</v>
      </c>
      <c r="G70" s="46"/>
      <c r="H70" s="54">
        <f>+H71+H76+H83</f>
        <v>457158571.57999992</v>
      </c>
      <c r="I70" s="25"/>
      <c r="J70" s="54">
        <f>+J71+J76+J83</f>
        <v>776115942.12999952</v>
      </c>
      <c r="K70" s="26"/>
      <c r="L70" s="25"/>
    </row>
    <row r="71" spans="1:12" ht="15.75" customHeight="1">
      <c r="B71" s="39"/>
      <c r="C71" s="39"/>
      <c r="D71" s="45"/>
      <c r="E71" s="23" t="s">
        <v>42</v>
      </c>
      <c r="H71" s="54">
        <f>SUM(H72:H74)</f>
        <v>42588083.319999993</v>
      </c>
      <c r="I71" s="25"/>
      <c r="J71" s="54">
        <f>SUM(J72:J74)</f>
        <v>0</v>
      </c>
      <c r="K71" s="26"/>
      <c r="L71" s="25"/>
    </row>
    <row r="72" spans="1:12" ht="15" customHeight="1">
      <c r="B72" s="30"/>
      <c r="C72" s="30"/>
      <c r="D72" s="31"/>
      <c r="E72" s="35" t="s">
        <v>43</v>
      </c>
      <c r="G72" s="33"/>
      <c r="H72" s="55">
        <v>0</v>
      </c>
      <c r="I72" s="55"/>
      <c r="J72" s="55">
        <v>0</v>
      </c>
      <c r="K72" s="34"/>
      <c r="L72" s="33"/>
    </row>
    <row r="73" spans="1:12" ht="15" customHeight="1">
      <c r="B73" s="30"/>
      <c r="C73" s="30"/>
      <c r="D73" s="31"/>
      <c r="E73" s="35" t="s">
        <v>44</v>
      </c>
      <c r="G73" s="33"/>
      <c r="H73" s="55">
        <v>42588083.319999993</v>
      </c>
      <c r="I73" s="55"/>
      <c r="J73" s="55">
        <v>0</v>
      </c>
      <c r="K73" s="34"/>
      <c r="L73" s="33"/>
    </row>
    <row r="74" spans="1:12" ht="15" customHeight="1">
      <c r="B74" s="30"/>
      <c r="C74" s="30"/>
      <c r="D74" s="31"/>
      <c r="E74" s="35" t="s">
        <v>45</v>
      </c>
      <c r="G74" s="33"/>
      <c r="H74" s="55">
        <v>0</v>
      </c>
      <c r="I74" s="55"/>
      <c r="J74" s="55">
        <v>0</v>
      </c>
      <c r="K74" s="34"/>
      <c r="L74" s="33"/>
    </row>
    <row r="75" spans="1:12" ht="6.6" customHeight="1">
      <c r="B75" s="30"/>
      <c r="C75" s="30"/>
      <c r="D75" s="45"/>
      <c r="E75" s="47"/>
      <c r="K75" s="40"/>
    </row>
    <row r="76" spans="1:12" ht="16.5">
      <c r="D76" s="45"/>
      <c r="E76" s="23" t="s">
        <v>46</v>
      </c>
      <c r="H76" s="54">
        <f>SUM(H77:H81)</f>
        <v>414570488.25999993</v>
      </c>
      <c r="I76" s="25"/>
      <c r="J76" s="54">
        <f>SUM(J77:J81)</f>
        <v>776115942.12999952</v>
      </c>
      <c r="K76" s="26"/>
      <c r="L76" s="25"/>
    </row>
    <row r="77" spans="1:12" ht="15" customHeight="1">
      <c r="D77" s="31"/>
      <c r="E77" s="35" t="s">
        <v>47</v>
      </c>
      <c r="H77" s="55">
        <v>414570488.25999993</v>
      </c>
      <c r="I77" s="55"/>
      <c r="J77" s="55">
        <v>0</v>
      </c>
      <c r="K77" s="34"/>
      <c r="L77" s="33"/>
    </row>
    <row r="78" spans="1:12" ht="15" customHeight="1">
      <c r="D78" s="31"/>
      <c r="E78" s="35" t="s">
        <v>48</v>
      </c>
      <c r="H78" s="55">
        <v>0</v>
      </c>
      <c r="I78" s="55"/>
      <c r="J78" s="55">
        <v>772107179.47999954</v>
      </c>
      <c r="K78" s="34"/>
      <c r="L78" s="33"/>
    </row>
    <row r="79" spans="1:12" ht="15" customHeight="1">
      <c r="D79" s="31"/>
      <c r="E79" s="35" t="s">
        <v>49</v>
      </c>
      <c r="H79" s="55">
        <v>0</v>
      </c>
      <c r="I79" s="55"/>
      <c r="J79" s="55">
        <v>0</v>
      </c>
      <c r="K79" s="34"/>
      <c r="L79" s="33"/>
    </row>
    <row r="80" spans="1:12" ht="15" customHeight="1">
      <c r="D80" s="31"/>
      <c r="E80" s="35" t="s">
        <v>50</v>
      </c>
      <c r="G80" s="33"/>
      <c r="H80" s="55">
        <v>0</v>
      </c>
      <c r="I80" s="55"/>
      <c r="J80" s="55">
        <v>0</v>
      </c>
      <c r="K80" s="34"/>
      <c r="L80" s="33"/>
    </row>
    <row r="81" spans="1:12" ht="15" customHeight="1">
      <c r="D81" s="31"/>
      <c r="E81" s="35" t="s">
        <v>51</v>
      </c>
      <c r="G81" s="33"/>
      <c r="H81" s="55">
        <v>0</v>
      </c>
      <c r="I81" s="55"/>
      <c r="J81" s="55">
        <v>4008762.6499999985</v>
      </c>
      <c r="K81" s="34"/>
      <c r="L81" s="33"/>
    </row>
    <row r="82" spans="1:12" ht="6.6" customHeight="1">
      <c r="A82" s="4"/>
      <c r="B82" s="4"/>
      <c r="C82" s="4"/>
      <c r="D82" s="31"/>
      <c r="E82" s="41"/>
      <c r="G82" s="33"/>
      <c r="H82" s="33"/>
      <c r="I82" s="33"/>
      <c r="J82" s="33"/>
      <c r="K82" s="34"/>
      <c r="L82" s="33"/>
    </row>
    <row r="83" spans="1:12" ht="15.75" customHeight="1">
      <c r="A83" s="4"/>
      <c r="B83" s="4"/>
      <c r="C83" s="4"/>
      <c r="D83" s="31"/>
      <c r="E83" s="48" t="s">
        <v>52</v>
      </c>
      <c r="G83" s="33"/>
      <c r="H83" s="54">
        <f>SUM(H84:H85)</f>
        <v>0</v>
      </c>
      <c r="I83" s="25"/>
      <c r="J83" s="54">
        <f>SUM(J84:J85)</f>
        <v>0</v>
      </c>
      <c r="K83" s="34"/>
      <c r="L83" s="33"/>
    </row>
    <row r="84" spans="1:12" ht="15" customHeight="1">
      <c r="A84" s="4"/>
      <c r="B84" s="4"/>
      <c r="C84" s="4"/>
      <c r="D84" s="31"/>
      <c r="E84" s="35" t="s">
        <v>53</v>
      </c>
      <c r="G84" s="33"/>
      <c r="H84" s="55">
        <v>0</v>
      </c>
      <c r="I84" s="55"/>
      <c r="J84" s="55">
        <v>0</v>
      </c>
      <c r="K84" s="34"/>
      <c r="L84" s="33"/>
    </row>
    <row r="85" spans="1:12" ht="15" customHeight="1">
      <c r="A85" s="4"/>
      <c r="B85" s="4"/>
      <c r="C85" s="4"/>
      <c r="D85" s="31"/>
      <c r="E85" s="35" t="s">
        <v>54</v>
      </c>
      <c r="G85" s="33"/>
      <c r="H85" s="55">
        <v>0</v>
      </c>
      <c r="I85" s="55"/>
      <c r="J85" s="55">
        <v>0</v>
      </c>
      <c r="K85" s="34"/>
      <c r="L85" s="33"/>
    </row>
    <row r="86" spans="1:12" ht="7.15" customHeight="1" thickBot="1">
      <c r="A86" s="4"/>
      <c r="B86" s="4"/>
      <c r="C86" s="4"/>
      <c r="D86" s="49"/>
      <c r="E86" s="50"/>
      <c r="F86" s="51"/>
      <c r="G86" s="51"/>
      <c r="H86" s="51"/>
      <c r="I86" s="51"/>
      <c r="J86" s="51"/>
      <c r="K86" s="52"/>
    </row>
    <row r="87" spans="1:12" ht="1.9" customHeight="1">
      <c r="A87" s="4"/>
      <c r="B87" s="4"/>
      <c r="C87" s="4"/>
      <c r="E87" s="53"/>
    </row>
    <row r="88" spans="1:12" ht="33" customHeight="1">
      <c r="A88" s="4"/>
      <c r="B88" s="4"/>
      <c r="C88" s="4"/>
    </row>
    <row r="89" spans="1:12" ht="36" customHeight="1">
      <c r="A89" s="4"/>
      <c r="B89" s="4"/>
      <c r="C89" s="4"/>
      <c r="D89" s="63" t="s">
        <v>56</v>
      </c>
      <c r="E89" s="64"/>
      <c r="F89" s="64"/>
      <c r="G89" s="64"/>
      <c r="H89" s="64"/>
      <c r="I89" s="65"/>
    </row>
  </sheetData>
  <mergeCells count="8">
    <mergeCell ref="E21:J21"/>
    <mergeCell ref="E22:J22"/>
    <mergeCell ref="E23:J23"/>
    <mergeCell ref="E25:F26"/>
    <mergeCell ref="G25:G26"/>
    <mergeCell ref="H25:H26"/>
    <mergeCell ref="J25:J26"/>
    <mergeCell ref="D89:H89"/>
  </mergeCells>
  <pageMargins left="0.55118110236220474" right="0.15748031496062992" top="0.43307086614173229" bottom="0.19685039370078741" header="0.31496062992125984" footer="0.31496062992125984"/>
  <pageSetup scale="55" orientation="portrait" r:id="rId1"/>
  <ignoredErrors>
    <ignoredError sqref="D8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Carmen Ramos</cp:lastModifiedBy>
  <cp:lastPrinted>2020-04-19T11:51:04Z</cp:lastPrinted>
  <dcterms:created xsi:type="dcterms:W3CDTF">2019-04-11T16:31:22Z</dcterms:created>
  <dcterms:modified xsi:type="dcterms:W3CDTF">2021-05-07T13:46:18Z</dcterms:modified>
</cp:coreProperties>
</file>