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360" yWindow="240" windowWidth="10512" windowHeight="4560"/>
  </bookViews>
  <sheets>
    <sheet name="PE EVHP" sheetId="4" r:id="rId1"/>
  </sheets>
  <calcPr calcId="171027"/>
</workbook>
</file>

<file path=xl/calcChain.xml><?xml version="1.0" encoding="utf-8"?>
<calcChain xmlns="http://schemas.openxmlformats.org/spreadsheetml/2006/main">
  <c r="F32" i="4" l="1"/>
  <c r="O27" i="4"/>
  <c r="L27" i="4"/>
  <c r="I27" i="4"/>
  <c r="R26" i="4"/>
  <c r="F18" i="4"/>
  <c r="O13" i="4"/>
  <c r="L13" i="4"/>
  <c r="I13" i="4"/>
  <c r="R14" i="4" l="1"/>
  <c r="R29" i="4"/>
  <c r="R36" i="4"/>
  <c r="R28" i="4"/>
  <c r="R15" i="4"/>
  <c r="O18" i="4" l="1"/>
  <c r="O24" i="4" s="1"/>
  <c r="R21" i="4"/>
  <c r="R11" i="4"/>
  <c r="I18" i="4"/>
  <c r="I24" i="4" s="1"/>
  <c r="R20" i="4"/>
  <c r="R19" i="4"/>
  <c r="L18" i="4"/>
  <c r="L24" i="4" s="1"/>
  <c r="L34" i="4" s="1"/>
  <c r="R34" i="4" s="1"/>
  <c r="O32" i="4"/>
  <c r="R35" i="4"/>
  <c r="I32" i="4"/>
  <c r="R33" i="4"/>
  <c r="R16" i="4"/>
  <c r="R13" i="4" s="1"/>
  <c r="F13" i="4"/>
  <c r="F24" i="4" s="1"/>
  <c r="R30" i="4"/>
  <c r="R27" i="4" s="1"/>
  <c r="F27" i="4"/>
  <c r="F38" i="4" l="1"/>
  <c r="O38" i="4"/>
  <c r="I38" i="4"/>
  <c r="L32" i="4"/>
  <c r="L38" i="4" s="1"/>
  <c r="R18" i="4"/>
  <c r="R24" i="4" s="1"/>
  <c r="R32" i="4"/>
  <c r="R38" i="4" l="1"/>
</calcChain>
</file>

<file path=xl/sharedStrings.xml><?xml version="1.0" encoding="utf-8"?>
<sst xmlns="http://schemas.openxmlformats.org/spreadsheetml/2006/main" count="39" uniqueCount="29">
  <si>
    <t>CONCEPTO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</si>
  <si>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</si>
  <si>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</si>
  <si>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</si>
  <si>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</si>
  <si>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</si>
  <si>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</si>
  <si>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</si>
  <si>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</si>
  <si>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</t>
  </si>
  <si>
    <t>AJUSTES POR</t>
  </si>
  <si>
    <t>PATRIMONIO</t>
  </si>
  <si>
    <t>PATRIMONIO GENERADO</t>
  </si>
  <si>
    <t>CAMBIOS</t>
  </si>
  <si>
    <t>TOTAL</t>
  </si>
  <si>
    <t>CONTRIBUIDO</t>
  </si>
  <si>
    <t>DE EJERCICIOS ANTERIORES</t>
  </si>
  <si>
    <t>DEL EJERCICIO</t>
  </si>
  <si>
    <t>DE VALOR</t>
  </si>
  <si>
    <t>PATRIMONIO NETO INICIAL AJUSTADO DEL EJERCICIO ANTERIOR</t>
  </si>
  <si>
    <t>VARIACIONES EN LA HACIENDA PÚBLICA / PATRIMONIO NETO DEL EJERCICIO ANTERIOR</t>
  </si>
  <si>
    <t>RESULTADOS DEL EJERCICIO (AHORRO/ DESAHORRO)</t>
  </si>
  <si>
    <t>VARIACIONES EN LA HACIENDA PÚBLICA / PATRIMONIO NETO DEL EJERCICIO</t>
  </si>
  <si>
    <t>DEL 01 DE ENERO AL 31 DE DICIEMBRE DE 2015</t>
  </si>
  <si>
    <t>HACIENDA PÚBLICA / PATRIMONIO NETO AL 31 DE DICIEMBRE DE 2014</t>
  </si>
  <si>
    <t>CAMBIOS EN LA HACIENDA PÚBLICA / PATRIMONIO NETO DEL EJERCICIO 2015</t>
  </si>
  <si>
    <t xml:space="preserve"> SALDO NETO EN LA HACIENDA PÚBLICA/PATRIMONIO AL 31 DE DICIEMBRE DE 2015</t>
  </si>
  <si>
    <t>PODER EJECUTIVO DEL ESTADO DE NAYARIT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</si>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</sst>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(* #,##0.00\)_-;_-* &quot;-&quot;??_-;_-@_-"/>
    <numFmt numFmtId="166" formatCode="_-* #,##0_-;\(* #,##0\);_-* &quot;-&quot;??_-;_-@_-"/>
    <numFmt numFmtId="167" formatCode="_-* #,##0_-;\(\ #,##0\);_-* &quot;-&quot;??_-;_-@_-"/>
    <numFmt numFmtId="168" formatCode="_$\-* #,##0.00\ _-;\(&quot;$&quot;\ #,##0.00\);* &quot;-&quot;??_-;_-@_-"/>
    <numFmt numFmtId="169" formatCode="_-* #,##0.00\ _-;\(\ #,##0.00\);* &quot;-&quot;??_-;_-@_-"/>
    <numFmt numFmtId="170" formatCode="_-* #,##0.00_-;\(\ #,##0.00\);* &quot;-&quot;??_-;_-@_-"/>
    <numFmt numFmtId="171" formatCode="_ &quot;$&quot;\ * #,##0.00_-;&quot;$&quot;* \(#,##0.00\);_-&quot;$&quot;\ * &quot;-&quot;??_-;_-@_-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.0500000000000007"/>
      <color indexed="8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0"/>
      <color indexed="8"/>
      <name val="MS Sans Serif"/>
      <family val="2"/>
    </font>
    <font>
      <i/>
      <sz val="13.5"/>
      <color indexed="8"/>
      <name val="MS Sans Serif"/>
      <family val="2"/>
    </font>
    <font>
      <b/>
      <sz val="16"/>
      <color theme="1"/>
      <name val="Arial Narrow"/>
      <family val="2"/>
    </font>
    <font>
      <sz val="13.5"/>
      <color theme="1"/>
      <name val="Arial Narrow"/>
      <family val="2"/>
    </font>
    <font>
      <sz val="13.5"/>
      <color indexed="8"/>
      <name val="MS Sans Serif"/>
      <family val="2"/>
    </font>
    <font>
      <b/>
      <sz val="11"/>
      <color indexed="8"/>
      <name val="Arial Narrow"/>
      <family val="2"/>
    </font>
    <font>
      <sz val="11"/>
      <color indexed="8"/>
      <name val="MS Sans Serif"/>
      <family val="2"/>
    </font>
    <font>
      <sz val="11"/>
      <color indexed="8"/>
      <name val="Arial Narrow"/>
      <family val="2"/>
    </font>
    <font>
      <b/>
      <i/>
      <sz val="8.0500000000000007"/>
      <color indexed="8"/>
      <name val="Arial Narrow"/>
      <family val="2"/>
    </font>
    <font>
      <b/>
      <sz val="11"/>
      <color indexed="8"/>
      <name val="MS Sans Serif"/>
      <family val="2"/>
    </font>
    <font>
      <b/>
      <sz val="10"/>
      <color indexed="8"/>
      <name val="MS Sans Serif"/>
      <family val="2"/>
    </font>
    <font>
      <i/>
      <sz val="8.0500000000000007"/>
      <color indexed="8"/>
      <name val="Arial Narrow"/>
      <family val="2"/>
    </font>
    <font>
      <b/>
      <i/>
      <sz val="10"/>
      <color indexed="8"/>
      <name val="MS Sans Serif"/>
      <family val="2"/>
    </font>
    <font>
      <sz val="9.5"/>
      <color indexed="8"/>
      <name val="MS Sans Serif"/>
      <family val="2"/>
    </font>
    <font>
      <sz val="16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9" fillId="0" borderId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7">
    <xf numFmtId="0" fontId="0" fillId="0" borderId="0" xfId="0"/>
    <xf numFmtId="41" fontId="5" fillId="3" borderId="5" xfId="8" applyNumberFormat="1" applyFont="1" applyFill="1" applyBorder="1" applyAlignment="1">
      <alignment vertical="center"/>
    </xf>
    <xf numFmtId="165" fontId="6" fillId="3" borderId="7" xfId="8" applyNumberFormat="1" applyFont="1" applyFill="1" applyBorder="1" applyAlignment="1">
      <alignment horizontal="center" vertical="center"/>
    </xf>
    <xf numFmtId="41" fontId="6" fillId="3" borderId="8" xfId="8" applyNumberFormat="1" applyFont="1" applyFill="1" applyBorder="1" applyAlignment="1">
      <alignment horizontal="center" vertical="center"/>
    </xf>
    <xf numFmtId="165" fontId="7" fillId="3" borderId="9" xfId="8" applyNumberFormat="1" applyFont="1" applyFill="1" applyBorder="1" applyAlignment="1">
      <alignment vertical="center"/>
    </xf>
    <xf numFmtId="165" fontId="7" fillId="3" borderId="9" xfId="8" quotePrefix="1" applyNumberFormat="1" applyFont="1" applyFill="1" applyBorder="1" applyAlignment="1">
      <alignment horizontal="center" vertical="center"/>
    </xf>
    <xf numFmtId="41" fontId="7" fillId="3" borderId="6" xfId="8" applyNumberFormat="1" applyFont="1" applyFill="1" applyBorder="1" applyAlignment="1">
      <alignment vertical="center"/>
    </xf>
    <xf numFmtId="0" fontId="10" fillId="2" borderId="0" xfId="7" applyNumberFormat="1" applyFont="1" applyFill="1" applyBorder="1" applyAlignment="1" applyProtection="1"/>
    <xf numFmtId="0" fontId="9" fillId="2" borderId="0" xfId="7" applyNumberFormat="1" applyFill="1" applyBorder="1" applyAlignment="1" applyProtection="1"/>
    <xf numFmtId="41" fontId="6" fillId="2" borderId="0" xfId="8" applyNumberFormat="1" applyFont="1" applyFill="1" applyBorder="1" applyAlignment="1">
      <alignment vertical="center"/>
    </xf>
    <xf numFmtId="165" fontId="6" fillId="2" borderId="0" xfId="8" applyNumberFormat="1" applyFont="1" applyFill="1" applyBorder="1" applyAlignment="1">
      <alignment vertical="center"/>
    </xf>
    <xf numFmtId="0" fontId="11" fillId="2" borderId="0" xfId="7" applyNumberFormat="1" applyFont="1" applyFill="1" applyBorder="1" applyAlignment="1" applyProtection="1"/>
    <xf numFmtId="41" fontId="13" fillId="2" borderId="0" xfId="8" applyNumberFormat="1" applyFont="1" applyFill="1" applyBorder="1" applyAlignment="1">
      <alignment vertical="center"/>
    </xf>
    <xf numFmtId="0" fontId="14" fillId="2" borderId="0" xfId="7" applyNumberFormat="1" applyFont="1" applyFill="1" applyBorder="1" applyAlignment="1" applyProtection="1"/>
    <xf numFmtId="0" fontId="15" fillId="2" borderId="9" xfId="7" applyFont="1" applyFill="1" applyBorder="1" applyAlignment="1">
      <alignment horizontal="left" vertical="center"/>
    </xf>
    <xf numFmtId="0" fontId="16" fillId="2" borderId="9" xfId="7" applyNumberFormat="1" applyFont="1" applyFill="1" applyBorder="1" applyAlignment="1" applyProtection="1"/>
    <xf numFmtId="41" fontId="5" fillId="2" borderId="9" xfId="8" applyNumberFormat="1" applyFont="1" applyFill="1" applyBorder="1" applyAlignment="1">
      <alignment vertical="center"/>
    </xf>
    <xf numFmtId="166" fontId="5" fillId="2" borderId="9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horizontal="center" vertical="center"/>
    </xf>
    <xf numFmtId="166" fontId="5" fillId="2" borderId="0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vertical="center"/>
    </xf>
    <xf numFmtId="41" fontId="5" fillId="2" borderId="0" xfId="8" applyNumberFormat="1" applyFont="1" applyFill="1" applyBorder="1" applyAlignment="1">
      <alignment vertical="center"/>
    </xf>
    <xf numFmtId="0" fontId="15" fillId="2" borderId="2" xfId="7" applyFont="1" applyFill="1" applyBorder="1" applyAlignment="1">
      <alignment horizontal="left" vertical="center"/>
    </xf>
    <xf numFmtId="0" fontId="16" fillId="2" borderId="7" xfId="7" applyNumberFormat="1" applyFont="1" applyFill="1" applyBorder="1" applyAlignment="1" applyProtection="1"/>
    <xf numFmtId="41" fontId="5" fillId="2" borderId="7" xfId="8" applyNumberFormat="1" applyFont="1" applyFill="1" applyBorder="1" applyAlignment="1">
      <alignment vertical="center"/>
    </xf>
    <xf numFmtId="166" fontId="5" fillId="2" borderId="7" xfId="8" quotePrefix="1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vertical="center"/>
    </xf>
    <xf numFmtId="41" fontId="5" fillId="2" borderId="8" xfId="8" applyNumberFormat="1" applyFont="1" applyFill="1" applyBorder="1" applyAlignment="1">
      <alignment vertical="center"/>
    </xf>
    <xf numFmtId="0" fontId="15" fillId="2" borderId="3" xfId="7" applyFont="1" applyFill="1" applyBorder="1" applyAlignment="1">
      <alignment horizontal="left" vertical="center" indent="1"/>
    </xf>
    <xf numFmtId="0" fontId="16" fillId="2" borderId="0" xfId="7" applyNumberFormat="1" applyFont="1" applyFill="1" applyBorder="1" applyAlignment="1" applyProtection="1"/>
    <xf numFmtId="167" fontId="7" fillId="2" borderId="0" xfId="8" applyNumberFormat="1" applyFont="1" applyFill="1" applyBorder="1" applyAlignment="1">
      <alignment vertical="center"/>
    </xf>
    <xf numFmtId="171" fontId="7" fillId="2" borderId="0" xfId="8" quotePrefix="1" applyNumberFormat="1" applyFont="1" applyFill="1" applyBorder="1" applyAlignment="1">
      <alignment horizontal="right" vertical="center"/>
    </xf>
    <xf numFmtId="169" fontId="6" fillId="2" borderId="0" xfId="8" quotePrefix="1" applyNumberFormat="1" applyFont="1" applyFill="1" applyBorder="1" applyAlignment="1">
      <alignment horizontal="center" vertical="center"/>
    </xf>
    <xf numFmtId="41" fontId="7" fillId="2" borderId="4" xfId="8" applyNumberFormat="1" applyFont="1" applyFill="1" applyBorder="1" applyAlignment="1">
      <alignment vertical="center"/>
    </xf>
    <xf numFmtId="0" fontId="17" fillId="2" borderId="3" xfId="7" applyFont="1" applyFill="1" applyBorder="1" applyAlignment="1">
      <alignment horizontal="left" vertical="center" indent="1"/>
    </xf>
    <xf numFmtId="0" fontId="18" fillId="2" borderId="0" xfId="7" applyFont="1" applyFill="1" applyAlignment="1">
      <alignment horizontal="left" vertical="center"/>
    </xf>
    <xf numFmtId="0" fontId="19" fillId="2" borderId="0" xfId="7" applyNumberFormat="1" applyFont="1" applyFill="1" applyBorder="1" applyAlignment="1" applyProtection="1"/>
    <xf numFmtId="0" fontId="20" fillId="2" borderId="0" xfId="7" applyNumberFormat="1" applyFont="1" applyFill="1" applyBorder="1" applyAlignment="1" applyProtection="1"/>
    <xf numFmtId="0" fontId="17" fillId="2" borderId="3" xfId="7" applyFont="1" applyFill="1" applyBorder="1" applyAlignment="1">
      <alignment horizontal="left" vertical="center" indent="2"/>
    </xf>
    <xf numFmtId="167" fontId="6" fillId="2" borderId="0" xfId="8" applyNumberFormat="1" applyFont="1" applyFill="1" applyBorder="1" applyAlignment="1">
      <alignment vertical="center"/>
    </xf>
    <xf numFmtId="170" fontId="6" fillId="2" borderId="0" xfId="8" quotePrefix="1" applyNumberFormat="1" applyFont="1" applyFill="1" applyBorder="1" applyAlignment="1">
      <alignment horizontal="right" vertical="center"/>
    </xf>
    <xf numFmtId="41" fontId="6" fillId="2" borderId="4" xfId="8" applyNumberFormat="1" applyFont="1" applyFill="1" applyBorder="1" applyAlignment="1">
      <alignment vertical="center"/>
    </xf>
    <xf numFmtId="44" fontId="7" fillId="2" borderId="0" xfId="9" quotePrefix="1" applyFont="1" applyFill="1" applyBorder="1" applyAlignment="1">
      <alignment horizontal="center" vertical="center"/>
    </xf>
    <xf numFmtId="168" fontId="7" fillId="2" borderId="0" xfId="8" quotePrefix="1" applyNumberFormat="1" applyFont="1" applyFill="1" applyBorder="1" applyAlignment="1">
      <alignment horizontal="center" vertical="center"/>
    </xf>
    <xf numFmtId="0" fontId="21" fillId="2" borderId="0" xfId="7" applyFont="1" applyFill="1" applyAlignment="1">
      <alignment horizontal="left" vertical="center"/>
    </xf>
    <xf numFmtId="167" fontId="6" fillId="2" borderId="0" xfId="8" applyNumberFormat="1" applyFont="1" applyFill="1" applyBorder="1" applyAlignment="1">
      <alignment vertical="top" wrapText="1"/>
    </xf>
    <xf numFmtId="44" fontId="20" fillId="2" borderId="0" xfId="9" applyFont="1" applyFill="1" applyBorder="1" applyAlignment="1" applyProtection="1"/>
    <xf numFmtId="0" fontId="3" fillId="2" borderId="0" xfId="7" applyFont="1" applyFill="1" applyAlignment="1">
      <alignment horizontal="left" vertical="center"/>
    </xf>
    <xf numFmtId="44" fontId="15" fillId="2" borderId="3" xfId="9" applyFont="1" applyFill="1" applyBorder="1" applyAlignment="1">
      <alignment horizontal="left" vertical="center"/>
    </xf>
    <xf numFmtId="44" fontId="19" fillId="2" borderId="0" xfId="9" applyFont="1" applyFill="1" applyBorder="1" applyAlignment="1" applyProtection="1"/>
    <xf numFmtId="44" fontId="7" fillId="2" borderId="0" xfId="9" applyFont="1" applyFill="1" applyBorder="1" applyAlignment="1">
      <alignment vertical="center"/>
    </xf>
    <xf numFmtId="44" fontId="7" fillId="2" borderId="4" xfId="9" applyFont="1" applyFill="1" applyBorder="1" applyAlignment="1">
      <alignment vertical="center"/>
    </xf>
    <xf numFmtId="44" fontId="15" fillId="2" borderId="10" xfId="9" applyFont="1" applyFill="1" applyBorder="1" applyAlignment="1">
      <alignment horizontal="left" vertical="center"/>
    </xf>
    <xf numFmtId="44" fontId="19" fillId="2" borderId="1" xfId="9" applyFont="1" applyFill="1" applyBorder="1" applyAlignment="1" applyProtection="1"/>
    <xf numFmtId="44" fontId="7" fillId="2" borderId="1" xfId="9" applyFont="1" applyFill="1" applyBorder="1" applyAlignment="1">
      <alignment vertical="center"/>
    </xf>
    <xf numFmtId="44" fontId="7" fillId="2" borderId="1" xfId="9" quotePrefix="1" applyFont="1" applyFill="1" applyBorder="1" applyAlignment="1">
      <alignment horizontal="center" vertical="center"/>
    </xf>
    <xf numFmtId="168" fontId="7" fillId="2" borderId="1" xfId="8" quotePrefix="1" applyNumberFormat="1" applyFont="1" applyFill="1" applyBorder="1" applyAlignment="1">
      <alignment horizontal="center" vertical="center"/>
    </xf>
    <xf numFmtId="44" fontId="7" fillId="2" borderId="11" xfId="9" applyFont="1" applyFill="1" applyBorder="1" applyAlignment="1">
      <alignment vertical="center"/>
    </xf>
    <xf numFmtId="44" fontId="22" fillId="2" borderId="0" xfId="9" applyFont="1" applyFill="1" applyBorder="1" applyAlignment="1" applyProtection="1"/>
    <xf numFmtId="0" fontId="16" fillId="2" borderId="5" xfId="7" applyNumberFormat="1" applyFont="1" applyFill="1" applyBorder="1" applyAlignment="1" applyProtection="1"/>
    <xf numFmtId="41" fontId="6" fillId="2" borderId="9" xfId="8" applyNumberFormat="1" applyFont="1" applyFill="1" applyBorder="1" applyAlignment="1">
      <alignment vertical="center"/>
    </xf>
    <xf numFmtId="165" fontId="6" fillId="2" borderId="9" xfId="8" applyNumberFormat="1" applyFont="1" applyFill="1" applyBorder="1" applyAlignment="1">
      <alignment vertical="center"/>
    </xf>
    <xf numFmtId="41" fontId="6" fillId="2" borderId="6" xfId="8" applyNumberFormat="1" applyFont="1" applyFill="1" applyBorder="1" applyAlignment="1">
      <alignment vertical="center"/>
    </xf>
    <xf numFmtId="0" fontId="23" fillId="2" borderId="0" xfId="7" applyNumberFormat="1" applyFont="1" applyFill="1" applyBorder="1" applyAlignment="1" applyProtection="1"/>
    <xf numFmtId="0" fontId="25" fillId="0" borderId="0" xfId="0" applyFont="1" applyAlignment="1">
      <alignment horizontal="left" vertical="center" indent="1"/>
    </xf>
    <xf numFmtId="41" fontId="7" fillId="3" borderId="0" xfId="8" applyNumberFormat="1" applyFont="1" applyFill="1" applyBorder="1" applyAlignment="1">
      <alignment horizontal="center" vertical="center"/>
    </xf>
    <xf numFmtId="41" fontId="7" fillId="3" borderId="4" xfId="8" applyNumberFormat="1" applyFont="1" applyFill="1" applyBorder="1" applyAlignment="1">
      <alignment horizontal="center" vertical="center"/>
    </xf>
    <xf numFmtId="41" fontId="12" fillId="3" borderId="2" xfId="8" applyNumberFormat="1" applyFont="1" applyFill="1" applyBorder="1" applyAlignment="1">
      <alignment horizontal="center"/>
    </xf>
    <xf numFmtId="41" fontId="12" fillId="3" borderId="7" xfId="8" applyNumberFormat="1" applyFont="1" applyFill="1" applyBorder="1" applyAlignment="1">
      <alignment horizontal="center"/>
    </xf>
    <xf numFmtId="41" fontId="12" fillId="3" borderId="8" xfId="8" applyNumberFormat="1" applyFont="1" applyFill="1" applyBorder="1" applyAlignment="1">
      <alignment horizontal="center"/>
    </xf>
    <xf numFmtId="41" fontId="12" fillId="3" borderId="3" xfId="8" applyNumberFormat="1" applyFont="1" applyFill="1" applyBorder="1" applyAlignment="1">
      <alignment horizontal="center" vertical="center"/>
    </xf>
    <xf numFmtId="41" fontId="12" fillId="3" borderId="0" xfId="8" applyNumberFormat="1" applyFont="1" applyFill="1" applyBorder="1" applyAlignment="1">
      <alignment horizontal="center" vertical="center"/>
    </xf>
    <xf numFmtId="41" fontId="12" fillId="3" borderId="4" xfId="8" applyNumberFormat="1" applyFont="1" applyFill="1" applyBorder="1" applyAlignment="1">
      <alignment horizontal="center" vertical="center"/>
    </xf>
    <xf numFmtId="41" fontId="24" fillId="3" borderId="3" xfId="8" applyNumberFormat="1" applyFont="1" applyFill="1" applyBorder="1" applyAlignment="1">
      <alignment horizontal="center" vertical="center"/>
    </xf>
    <xf numFmtId="41" fontId="24" fillId="3" borderId="0" xfId="8" applyNumberFormat="1" applyFont="1" applyFill="1" applyBorder="1" applyAlignment="1">
      <alignment horizontal="center" vertical="center"/>
    </xf>
    <xf numFmtId="41" fontId="24" fillId="3" borderId="4" xfId="8" applyNumberFormat="1" applyFont="1" applyFill="1" applyBorder="1" applyAlignment="1">
      <alignment horizontal="center" vertical="center"/>
    </xf>
    <xf numFmtId="41" fontId="6" fillId="3" borderId="9" xfId="8" applyNumberFormat="1" applyFont="1" applyFill="1" applyBorder="1" applyAlignment="1">
      <alignment horizontal="center" vertical="center"/>
    </xf>
    <xf numFmtId="41" fontId="6" fillId="3" borderId="6" xfId="8" applyNumberFormat="1" applyFont="1" applyFill="1" applyBorder="1" applyAlignment="1">
      <alignment horizontal="center" vertical="center"/>
    </xf>
    <xf numFmtId="41" fontId="7" fillId="3" borderId="2" xfId="8" applyNumberFormat="1" applyFont="1" applyFill="1" applyBorder="1" applyAlignment="1">
      <alignment horizontal="center" vertical="center"/>
    </xf>
    <xf numFmtId="41" fontId="7" fillId="3" borderId="7" xfId="8" applyNumberFormat="1" applyFont="1" applyFill="1" applyBorder="1" applyAlignment="1">
      <alignment horizontal="center" vertical="center"/>
    </xf>
    <xf numFmtId="165" fontId="7" fillId="3" borderId="7" xfId="8" applyNumberFormat="1" applyFont="1" applyFill="1" applyBorder="1" applyAlignment="1">
      <alignment horizontal="center" vertical="center"/>
    </xf>
    <xf numFmtId="41" fontId="7" fillId="3" borderId="3" xfId="8" applyNumberFormat="1" applyFont="1" applyFill="1" applyBorder="1" applyAlignment="1">
      <alignment horizontal="center" vertical="center"/>
    </xf>
    <xf numFmtId="165" fontId="7" fillId="3" borderId="0" xfId="8" applyNumberFormat="1" applyFont="1" applyFill="1" applyBorder="1" applyAlignment="1">
      <alignment horizontal="center" vertical="center"/>
    </xf>
    <xf numFmtId="165" fontId="7" fillId="3" borderId="9" xfId="8" applyNumberFormat="1" applyFont="1" applyFill="1" applyBorder="1" applyAlignment="1">
      <alignment horizontal="center" vertical="center"/>
    </xf>
    <xf numFmtId="41" fontId="7" fillId="3" borderId="5" xfId="8" applyNumberFormat="1" applyFont="1" applyFill="1" applyBorder="1" applyAlignment="1">
      <alignment horizontal="center" vertical="center"/>
    </xf>
    <xf numFmtId="41" fontId="7" fillId="3" borderId="9" xfId="8" applyNumberFormat="1" applyFont="1" applyFill="1" applyBorder="1" applyAlignment="1">
      <alignment horizontal="center" vertical="center"/>
    </xf>
  </cellXfs>
  <cellStyles count="11">
    <cellStyle name="=C:\WINNT\SYSTEM32\COMMAND.COM" xfId="1"/>
    <cellStyle name="Millares 2" xfId="2"/>
    <cellStyle name="Millares 2 2" xfId="8"/>
    <cellStyle name="Millares 3" xfId="3"/>
    <cellStyle name="Millares 4" xfId="10"/>
    <cellStyle name="Moneda 2" xfId="4"/>
    <cellStyle name="Moneda 3" xfId="9"/>
    <cellStyle name="Normal" xfId="0" builtinId="0"/>
    <cellStyle name="Normal 2" xfId="5"/>
    <cellStyle name="Normal 2 2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/>
  </sheetViews>
  <sheetFormatPr baseColWidth="10" defaultColWidth="11.44140625" defaultRowHeight="13.8"/>
  <cols>
    <col min="1" max="1" width="0.77734375" style="7" customWidth="1"/>
    <col min="2" max="3" width="11.44140625" style="8"/>
    <col min="4" max="4" width="51.33203125" style="8" customWidth="1"/>
    <col min="5" max="5" width="1.88671875" style="9" customWidth="1"/>
    <col min="6" max="6" width="17.109375" style="9" customWidth="1"/>
    <col min="7" max="7" width="1" style="9" customWidth="1"/>
    <col min="8" max="8" width="4.6640625" style="9" customWidth="1"/>
    <col min="9" max="9" width="17.109375" style="9" customWidth="1"/>
    <col min="10" max="10" width="4.33203125" style="9" customWidth="1"/>
    <col min="11" max="11" width="3.5546875" style="9" customWidth="1"/>
    <col min="12" max="12" width="16.109375" style="10" customWidth="1"/>
    <col min="13" max="13" width="2.6640625" style="10" customWidth="1"/>
    <col min="14" max="14" width="0.5546875" style="10" customWidth="1"/>
    <col min="15" max="15" width="15.6640625" style="10" customWidth="1"/>
    <col min="16" max="17" width="1.109375" style="10" customWidth="1"/>
    <col min="18" max="18" width="15.88671875" style="10" customWidth="1"/>
    <col min="19" max="19" width="1.44140625" style="9" customWidth="1"/>
    <col min="20" max="20" width="0.5546875" style="8" customWidth="1"/>
    <col min="21" max="16384" width="11.44140625" style="8"/>
  </cols>
  <sheetData>
    <row r="1" spans="1:20" ht="2.4" customHeight="1" thickBot="1"/>
    <row r="2" spans="1:20" s="13" customFormat="1" ht="22.2" customHeight="1">
      <c r="A2" s="11"/>
      <c r="B2" s="68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  <c r="T2" s="12"/>
    </row>
    <row r="3" spans="1:20" s="13" customFormat="1" ht="22.2" customHeight="1">
      <c r="A3" s="11"/>
      <c r="B3" s="71" t="s">
        <v>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/>
      <c r="T3" s="12"/>
    </row>
    <row r="4" spans="1:20" s="13" customFormat="1" ht="20.399999999999999">
      <c r="A4" s="11"/>
      <c r="B4" s="74" t="s">
        <v>23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12"/>
    </row>
    <row r="5" spans="1:20" ht="3.75" customHeight="1" thickBot="1">
      <c r="B5" s="1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/>
      <c r="T5" s="9"/>
    </row>
    <row r="6" spans="1:20" ht="4.8" customHeight="1" thickBot="1">
      <c r="B6" s="14"/>
      <c r="C6" s="15"/>
      <c r="D6" s="15"/>
      <c r="E6" s="16"/>
      <c r="F6" s="17"/>
      <c r="G6" s="18"/>
      <c r="H6" s="18"/>
      <c r="I6" s="18"/>
      <c r="J6" s="19"/>
      <c r="K6" s="18"/>
      <c r="L6" s="19"/>
      <c r="M6" s="19"/>
      <c r="N6" s="20"/>
      <c r="O6" s="19"/>
      <c r="P6" s="19"/>
      <c r="Q6" s="20"/>
      <c r="R6" s="19"/>
      <c r="S6" s="21"/>
    </row>
    <row r="7" spans="1:20" ht="16.2" customHeight="1">
      <c r="B7" s="79"/>
      <c r="C7" s="80"/>
      <c r="D7" s="80"/>
      <c r="E7" s="80" t="s">
        <v>9</v>
      </c>
      <c r="F7" s="80"/>
      <c r="G7" s="80"/>
      <c r="H7" s="80" t="s">
        <v>9</v>
      </c>
      <c r="I7" s="80"/>
      <c r="J7" s="80"/>
      <c r="K7" s="80" t="s">
        <v>9</v>
      </c>
      <c r="L7" s="80"/>
      <c r="M7" s="80"/>
      <c r="N7" s="81" t="s">
        <v>10</v>
      </c>
      <c r="O7" s="81"/>
      <c r="P7" s="81"/>
      <c r="Q7" s="2"/>
      <c r="R7" s="2"/>
      <c r="S7" s="3"/>
    </row>
    <row r="8" spans="1:20" ht="16.2" customHeight="1">
      <c r="B8" s="82" t="s">
        <v>0</v>
      </c>
      <c r="C8" s="66"/>
      <c r="D8" s="66"/>
      <c r="E8" s="66" t="s">
        <v>11</v>
      </c>
      <c r="F8" s="66"/>
      <c r="G8" s="66"/>
      <c r="H8" s="66" t="s">
        <v>12</v>
      </c>
      <c r="I8" s="66"/>
      <c r="J8" s="66"/>
      <c r="K8" s="66" t="s">
        <v>12</v>
      </c>
      <c r="L8" s="66"/>
      <c r="M8" s="66"/>
      <c r="N8" s="83" t="s">
        <v>13</v>
      </c>
      <c r="O8" s="83"/>
      <c r="P8" s="83"/>
      <c r="Q8" s="66" t="s">
        <v>14</v>
      </c>
      <c r="R8" s="66"/>
      <c r="S8" s="67"/>
    </row>
    <row r="9" spans="1:20" ht="16.2" customHeight="1" thickBot="1">
      <c r="B9" s="85"/>
      <c r="C9" s="86"/>
      <c r="D9" s="86"/>
      <c r="E9" s="86" t="s">
        <v>15</v>
      </c>
      <c r="F9" s="86"/>
      <c r="G9" s="86"/>
      <c r="H9" s="86" t="s">
        <v>16</v>
      </c>
      <c r="I9" s="86"/>
      <c r="J9" s="86"/>
      <c r="K9" s="86" t="s">
        <v>17</v>
      </c>
      <c r="L9" s="86"/>
      <c r="M9" s="86"/>
      <c r="N9" s="84" t="s">
        <v>18</v>
      </c>
      <c r="O9" s="84"/>
      <c r="P9" s="84"/>
      <c r="Q9" s="4"/>
      <c r="R9" s="5"/>
      <c r="S9" s="6"/>
    </row>
    <row r="10" spans="1:20" ht="15.6">
      <c r="B10" s="22"/>
      <c r="C10" s="23"/>
      <c r="D10" s="23"/>
      <c r="E10" s="24"/>
      <c r="F10" s="25"/>
      <c r="G10" s="26"/>
      <c r="H10" s="26"/>
      <c r="I10" s="26"/>
      <c r="J10" s="25"/>
      <c r="K10" s="26"/>
      <c r="L10" s="25"/>
      <c r="M10" s="25"/>
      <c r="N10" s="27"/>
      <c r="O10" s="25"/>
      <c r="P10" s="25"/>
      <c r="Q10" s="27"/>
      <c r="R10" s="25"/>
      <c r="S10" s="28"/>
    </row>
    <row r="11" spans="1:20" ht="16.5" customHeight="1">
      <c r="B11" s="29" t="s">
        <v>7</v>
      </c>
      <c r="C11" s="30"/>
      <c r="D11" s="30"/>
      <c r="E11" s="31"/>
      <c r="F11" s="32">
        <v>0</v>
      </c>
      <c r="G11" s="32"/>
      <c r="H11" s="32"/>
      <c r="I11" s="32">
        <v>0</v>
      </c>
      <c r="J11" s="32"/>
      <c r="K11" s="32"/>
      <c r="L11" s="32">
        <v>0</v>
      </c>
      <c r="M11" s="32"/>
      <c r="N11" s="32"/>
      <c r="O11" s="32">
        <v>0</v>
      </c>
      <c r="P11" s="33"/>
      <c r="Q11" s="33"/>
      <c r="R11" s="32">
        <f>+O11+L11+I11+F11</f>
        <v>0</v>
      </c>
      <c r="S11" s="34"/>
    </row>
    <row r="12" spans="1:20" ht="15.6">
      <c r="B12" s="35"/>
      <c r="C12" s="30"/>
      <c r="D12" s="30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33"/>
      <c r="R12" s="32"/>
      <c r="S12" s="34"/>
    </row>
    <row r="13" spans="1:20" s="38" customFormat="1" ht="15.6">
      <c r="A13" s="36"/>
      <c r="B13" s="29" t="s">
        <v>19</v>
      </c>
      <c r="C13" s="37"/>
      <c r="D13" s="37"/>
      <c r="E13" s="31"/>
      <c r="F13" s="32">
        <f>SUM(F14:F16)</f>
        <v>0</v>
      </c>
      <c r="G13" s="32"/>
      <c r="H13" s="32"/>
      <c r="I13" s="32">
        <f>SUM(I14:I16)</f>
        <v>0</v>
      </c>
      <c r="J13" s="32"/>
      <c r="K13" s="32"/>
      <c r="L13" s="32">
        <f>SUM(L14:L16)</f>
        <v>0</v>
      </c>
      <c r="M13" s="32"/>
      <c r="N13" s="32"/>
      <c r="O13" s="32">
        <f>SUM(O14:O16)</f>
        <v>0</v>
      </c>
      <c r="P13" s="33"/>
      <c r="Q13" s="33"/>
      <c r="R13" s="32">
        <f>SUM(R14:R16)</f>
        <v>0</v>
      </c>
      <c r="S13" s="34"/>
    </row>
    <row r="14" spans="1:20" ht="15.6">
      <c r="B14" s="39" t="s">
        <v>1</v>
      </c>
      <c r="C14" s="30"/>
      <c r="D14" s="30"/>
      <c r="E14" s="40"/>
      <c r="F14" s="41">
        <v>0</v>
      </c>
      <c r="G14" s="41"/>
      <c r="H14" s="41"/>
      <c r="I14" s="41">
        <v>0</v>
      </c>
      <c r="J14" s="41"/>
      <c r="K14" s="41"/>
      <c r="L14" s="41">
        <v>0</v>
      </c>
      <c r="M14" s="41"/>
      <c r="N14" s="41"/>
      <c r="O14" s="41">
        <v>0</v>
      </c>
      <c r="P14" s="41"/>
      <c r="Q14" s="41"/>
      <c r="R14" s="41">
        <f>+O14+L14+I14+F14</f>
        <v>0</v>
      </c>
      <c r="S14" s="42"/>
    </row>
    <row r="15" spans="1:20" ht="15.6">
      <c r="B15" s="39" t="s">
        <v>2</v>
      </c>
      <c r="C15" s="30"/>
      <c r="D15" s="30"/>
      <c r="E15" s="40"/>
      <c r="F15" s="41">
        <v>0</v>
      </c>
      <c r="G15" s="41"/>
      <c r="H15" s="41"/>
      <c r="I15" s="41">
        <v>0</v>
      </c>
      <c r="J15" s="41"/>
      <c r="K15" s="41"/>
      <c r="L15" s="41">
        <v>0</v>
      </c>
      <c r="M15" s="41"/>
      <c r="N15" s="41"/>
      <c r="O15" s="41">
        <v>0</v>
      </c>
      <c r="P15" s="41"/>
      <c r="Q15" s="41"/>
      <c r="R15" s="41">
        <f>+O15+L15+I15+F15</f>
        <v>0</v>
      </c>
      <c r="S15" s="42"/>
    </row>
    <row r="16" spans="1:20" ht="15.6">
      <c r="B16" s="39" t="s">
        <v>3</v>
      </c>
      <c r="C16" s="30"/>
      <c r="D16" s="30"/>
      <c r="E16" s="31"/>
      <c r="F16" s="41">
        <v>0</v>
      </c>
      <c r="G16" s="41"/>
      <c r="H16" s="41"/>
      <c r="I16" s="41">
        <v>0</v>
      </c>
      <c r="J16" s="41"/>
      <c r="K16" s="41"/>
      <c r="L16" s="41">
        <v>0</v>
      </c>
      <c r="M16" s="41"/>
      <c r="N16" s="41"/>
      <c r="O16" s="41">
        <v>0</v>
      </c>
      <c r="P16" s="41"/>
      <c r="Q16" s="41"/>
      <c r="R16" s="41">
        <f>+O16+L16+I16+F16</f>
        <v>0</v>
      </c>
      <c r="S16" s="34"/>
    </row>
    <row r="17" spans="1:19" ht="15.6">
      <c r="B17" s="29"/>
      <c r="C17" s="30"/>
      <c r="D17" s="30"/>
      <c r="E17" s="31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4"/>
      <c r="S17" s="34"/>
    </row>
    <row r="18" spans="1:19" ht="15.6">
      <c r="A18" s="45"/>
      <c r="B18" s="29" t="s">
        <v>20</v>
      </c>
      <c r="C18" s="30"/>
      <c r="D18" s="30"/>
      <c r="E18" s="40"/>
      <c r="F18" s="32">
        <f>SUM(F19:F22)</f>
        <v>0</v>
      </c>
      <c r="G18" s="32"/>
      <c r="H18" s="32"/>
      <c r="I18" s="32">
        <f>SUM(I19:I22)</f>
        <v>-2964360305.8200002</v>
      </c>
      <c r="J18" s="32"/>
      <c r="K18" s="32"/>
      <c r="L18" s="32">
        <f>SUM(L19:L22)</f>
        <v>46833794.740000002</v>
      </c>
      <c r="M18" s="32"/>
      <c r="N18" s="32"/>
      <c r="O18" s="32">
        <f>SUM(O19:O22)</f>
        <v>521430712.14999998</v>
      </c>
      <c r="P18" s="33"/>
      <c r="Q18" s="33"/>
      <c r="R18" s="32">
        <f>SUM(R19:R22)</f>
        <v>-2396095798.9300003</v>
      </c>
      <c r="S18" s="34"/>
    </row>
    <row r="19" spans="1:19" ht="15.6">
      <c r="B19" s="39" t="s">
        <v>21</v>
      </c>
      <c r="C19" s="30"/>
      <c r="D19" s="30"/>
      <c r="E19" s="31"/>
      <c r="F19" s="41">
        <v>0</v>
      </c>
      <c r="G19" s="41"/>
      <c r="H19" s="41"/>
      <c r="I19" s="41">
        <v>0</v>
      </c>
      <c r="J19" s="41"/>
      <c r="K19" s="41"/>
      <c r="L19" s="41">
        <v>46833794.740000002</v>
      </c>
      <c r="M19" s="41"/>
      <c r="N19" s="41"/>
      <c r="O19" s="41">
        <v>0</v>
      </c>
      <c r="P19" s="41"/>
      <c r="Q19" s="41"/>
      <c r="R19" s="41">
        <f>+O19+L19+I19+F19</f>
        <v>46833794.740000002</v>
      </c>
      <c r="S19" s="34"/>
    </row>
    <row r="20" spans="1:19" ht="15.6">
      <c r="B20" s="39" t="s">
        <v>4</v>
      </c>
      <c r="C20" s="30"/>
      <c r="D20" s="30"/>
      <c r="E20" s="40"/>
      <c r="F20" s="41">
        <v>0</v>
      </c>
      <c r="G20" s="41"/>
      <c r="H20" s="41"/>
      <c r="I20" s="41">
        <v>-2964360305.8200002</v>
      </c>
      <c r="J20" s="41"/>
      <c r="K20" s="41"/>
      <c r="L20" s="41">
        <v>0</v>
      </c>
      <c r="M20" s="41"/>
      <c r="N20" s="41"/>
      <c r="O20" s="41">
        <v>0</v>
      </c>
      <c r="P20" s="41"/>
      <c r="Q20" s="41"/>
      <c r="R20" s="41">
        <f>+O20+L20+I20+F20</f>
        <v>-2964360305.8200002</v>
      </c>
      <c r="S20" s="34"/>
    </row>
    <row r="21" spans="1:19" ht="15.6">
      <c r="B21" s="39" t="s">
        <v>5</v>
      </c>
      <c r="C21" s="30"/>
      <c r="D21" s="30"/>
      <c r="E21" s="46"/>
      <c r="F21" s="41">
        <v>0</v>
      </c>
      <c r="G21" s="41"/>
      <c r="H21" s="41"/>
      <c r="I21" s="41">
        <v>0</v>
      </c>
      <c r="J21" s="41"/>
      <c r="K21" s="41"/>
      <c r="L21" s="41">
        <v>0</v>
      </c>
      <c r="M21" s="41"/>
      <c r="N21" s="41"/>
      <c r="O21" s="41">
        <v>521430712.14999998</v>
      </c>
      <c r="P21" s="41"/>
      <c r="Q21" s="41"/>
      <c r="R21" s="41">
        <f>+O21+L21+I21+F21</f>
        <v>521430712.14999998</v>
      </c>
      <c r="S21" s="34"/>
    </row>
    <row r="22" spans="1:19" ht="15.6">
      <c r="B22" s="39" t="s">
        <v>6</v>
      </c>
      <c r="C22" s="30"/>
      <c r="D22" s="30"/>
      <c r="E22" s="46"/>
      <c r="F22" s="41">
        <v>0</v>
      </c>
      <c r="G22" s="41"/>
      <c r="H22" s="41"/>
      <c r="I22" s="41">
        <v>0</v>
      </c>
      <c r="J22" s="41"/>
      <c r="K22" s="41"/>
      <c r="L22" s="41">
        <v>0</v>
      </c>
      <c r="M22" s="41"/>
      <c r="N22" s="41"/>
      <c r="O22" s="41">
        <v>0</v>
      </c>
      <c r="P22" s="41"/>
      <c r="Q22" s="41"/>
      <c r="R22" s="41">
        <v>0</v>
      </c>
      <c r="S22" s="34"/>
    </row>
    <row r="23" spans="1:19" ht="15.6">
      <c r="B23" s="39"/>
      <c r="C23" s="30"/>
      <c r="D23" s="30"/>
      <c r="E23" s="4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42"/>
    </row>
    <row r="24" spans="1:19" s="47" customFormat="1" ht="15.6">
      <c r="A24" s="48"/>
      <c r="B24" s="49" t="s">
        <v>24</v>
      </c>
      <c r="C24" s="50"/>
      <c r="D24" s="50"/>
      <c r="E24" s="51"/>
      <c r="F24" s="32">
        <f>+F13+F18</f>
        <v>0</v>
      </c>
      <c r="G24" s="32"/>
      <c r="H24" s="32"/>
      <c r="I24" s="32">
        <f>+I13+I18</f>
        <v>-2964360305.8200002</v>
      </c>
      <c r="J24" s="32"/>
      <c r="K24" s="32"/>
      <c r="L24" s="32">
        <f>+L13+L18</f>
        <v>46833794.740000002</v>
      </c>
      <c r="M24" s="32"/>
      <c r="N24" s="32"/>
      <c r="O24" s="32">
        <f>+O13+O18</f>
        <v>521430712.14999998</v>
      </c>
      <c r="P24" s="33"/>
      <c r="Q24" s="33"/>
      <c r="R24" s="32">
        <f>+R13+R18</f>
        <v>-2396095798.9300003</v>
      </c>
      <c r="S24" s="52"/>
    </row>
    <row r="25" spans="1:19" s="47" customFormat="1" ht="15.6">
      <c r="A25" s="48"/>
      <c r="B25" s="53"/>
      <c r="C25" s="54"/>
      <c r="D25" s="54"/>
      <c r="E25" s="55"/>
      <c r="F25" s="56"/>
      <c r="G25" s="56"/>
      <c r="H25" s="56"/>
      <c r="I25" s="57"/>
      <c r="J25" s="56"/>
      <c r="K25" s="56"/>
      <c r="L25" s="56"/>
      <c r="M25" s="56"/>
      <c r="N25" s="56"/>
      <c r="O25" s="56"/>
      <c r="P25" s="56"/>
      <c r="Q25" s="56"/>
      <c r="R25" s="57"/>
      <c r="S25" s="58"/>
    </row>
    <row r="26" spans="1:19" ht="15.6">
      <c r="B26" s="35"/>
      <c r="C26" s="30"/>
      <c r="D26" s="30"/>
      <c r="E26" s="31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>
        <f>+O26+L26+I26+F26</f>
        <v>0</v>
      </c>
      <c r="S26" s="34"/>
    </row>
    <row r="27" spans="1:19" ht="16.5" customHeight="1">
      <c r="A27" s="45"/>
      <c r="B27" s="29" t="s">
        <v>25</v>
      </c>
      <c r="C27" s="30"/>
      <c r="D27" s="30"/>
      <c r="E27" s="40"/>
      <c r="F27" s="32">
        <f>SUM(F28:F30)</f>
        <v>0</v>
      </c>
      <c r="G27" s="32"/>
      <c r="H27" s="32"/>
      <c r="I27" s="32">
        <f>SUM(I28:I30)</f>
        <v>0</v>
      </c>
      <c r="J27" s="32"/>
      <c r="K27" s="32"/>
      <c r="L27" s="32">
        <f>SUM(L28:L30)</f>
        <v>0</v>
      </c>
      <c r="M27" s="32"/>
      <c r="N27" s="32"/>
      <c r="O27" s="32">
        <f>SUM(O28:O30)</f>
        <v>0</v>
      </c>
      <c r="P27" s="33"/>
      <c r="Q27" s="33"/>
      <c r="R27" s="32">
        <f>SUM(R28:R30)</f>
        <v>0</v>
      </c>
      <c r="S27" s="42"/>
    </row>
    <row r="28" spans="1:19" ht="15.6">
      <c r="B28" s="39" t="s">
        <v>1</v>
      </c>
      <c r="C28" s="30"/>
      <c r="D28" s="30"/>
      <c r="E28" s="40"/>
      <c r="F28" s="41">
        <v>0</v>
      </c>
      <c r="G28" s="41"/>
      <c r="H28" s="41"/>
      <c r="I28" s="41">
        <v>0</v>
      </c>
      <c r="J28" s="41"/>
      <c r="K28" s="41"/>
      <c r="L28" s="41">
        <v>0</v>
      </c>
      <c r="M28" s="41"/>
      <c r="N28" s="41"/>
      <c r="O28" s="41">
        <v>0</v>
      </c>
      <c r="P28" s="41"/>
      <c r="Q28" s="41"/>
      <c r="R28" s="41">
        <f>+O28+L28+I28+F28</f>
        <v>0</v>
      </c>
      <c r="S28" s="42"/>
    </row>
    <row r="29" spans="1:19" ht="15.6">
      <c r="B29" s="39" t="s">
        <v>2</v>
      </c>
      <c r="C29" s="30"/>
      <c r="D29" s="30"/>
      <c r="E29" s="40"/>
      <c r="F29" s="41">
        <v>0</v>
      </c>
      <c r="G29" s="41"/>
      <c r="H29" s="41"/>
      <c r="I29" s="41">
        <v>0</v>
      </c>
      <c r="J29" s="41"/>
      <c r="K29" s="41"/>
      <c r="L29" s="41">
        <v>0</v>
      </c>
      <c r="M29" s="41"/>
      <c r="N29" s="41"/>
      <c r="O29" s="41">
        <v>0</v>
      </c>
      <c r="P29" s="41"/>
      <c r="Q29" s="41"/>
      <c r="R29" s="41">
        <f>+O29+L29+I29+F29</f>
        <v>0</v>
      </c>
      <c r="S29" s="42"/>
    </row>
    <row r="30" spans="1:19" ht="15.6">
      <c r="B30" s="39" t="s">
        <v>3</v>
      </c>
      <c r="C30" s="30"/>
      <c r="D30" s="30"/>
      <c r="E30" s="31"/>
      <c r="F30" s="41">
        <v>0</v>
      </c>
      <c r="G30" s="41"/>
      <c r="H30" s="41"/>
      <c r="I30" s="41">
        <v>0</v>
      </c>
      <c r="J30" s="41"/>
      <c r="K30" s="41"/>
      <c r="L30" s="41">
        <v>0</v>
      </c>
      <c r="M30" s="41"/>
      <c r="N30" s="41"/>
      <c r="O30" s="41">
        <v>0</v>
      </c>
      <c r="P30" s="41"/>
      <c r="Q30" s="41"/>
      <c r="R30" s="41">
        <f>+O30+L30+I30+F30</f>
        <v>0</v>
      </c>
      <c r="S30" s="34"/>
    </row>
    <row r="31" spans="1:19" ht="15.6">
      <c r="B31" s="29"/>
      <c r="C31" s="30"/>
      <c r="D31" s="30"/>
      <c r="E31" s="31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  <row r="32" spans="1:19" ht="15.6">
      <c r="B32" s="29" t="s">
        <v>22</v>
      </c>
      <c r="C32" s="30"/>
      <c r="D32" s="30"/>
      <c r="E32" s="40"/>
      <c r="F32" s="32">
        <f>SUM(F33:F36)</f>
        <v>0</v>
      </c>
      <c r="G32" s="32"/>
      <c r="H32" s="32"/>
      <c r="I32" s="32">
        <f>SUM(I33:I36)</f>
        <v>-963651098.04999995</v>
      </c>
      <c r="J32" s="32"/>
      <c r="K32" s="32"/>
      <c r="L32" s="32">
        <f>SUM(L33:L36)</f>
        <v>1300332090.3599999</v>
      </c>
      <c r="M32" s="32"/>
      <c r="N32" s="32"/>
      <c r="O32" s="32">
        <f>SUM(O33:O36)</f>
        <v>109922706.45999999</v>
      </c>
      <c r="P32" s="33"/>
      <c r="Q32" s="33"/>
      <c r="R32" s="32">
        <f>SUM(R33:R36)</f>
        <v>446603698.76999992</v>
      </c>
      <c r="S32" s="42"/>
    </row>
    <row r="33" spans="1:19" ht="15.6">
      <c r="B33" s="39" t="s">
        <v>21</v>
      </c>
      <c r="C33" s="30"/>
      <c r="D33" s="30"/>
      <c r="E33" s="31"/>
      <c r="F33" s="41">
        <v>0</v>
      </c>
      <c r="G33" s="41"/>
      <c r="H33" s="41"/>
      <c r="I33" s="41">
        <v>0</v>
      </c>
      <c r="J33" s="41"/>
      <c r="K33" s="41"/>
      <c r="L33" s="41">
        <v>1347165885.0999999</v>
      </c>
      <c r="M33" s="41"/>
      <c r="N33" s="41"/>
      <c r="O33" s="41">
        <v>0</v>
      </c>
      <c r="P33" s="41"/>
      <c r="Q33" s="41"/>
      <c r="R33" s="41">
        <f>+O33+L33+I33+F33</f>
        <v>1347165885.0999999</v>
      </c>
      <c r="S33" s="34"/>
    </row>
    <row r="34" spans="1:19" ht="15.6">
      <c r="B34" s="39" t="s">
        <v>4</v>
      </c>
      <c r="C34" s="30"/>
      <c r="D34" s="30"/>
      <c r="E34" s="40"/>
      <c r="F34" s="41">
        <v>0</v>
      </c>
      <c r="G34" s="41"/>
      <c r="H34" s="41"/>
      <c r="I34" s="41">
        <v>-963651098.04999995</v>
      </c>
      <c r="J34" s="41"/>
      <c r="K34" s="41"/>
      <c r="L34" s="41">
        <f>-L24</f>
        <v>-46833794.740000002</v>
      </c>
      <c r="M34" s="41"/>
      <c r="N34" s="41"/>
      <c r="O34" s="41">
        <v>0</v>
      </c>
      <c r="P34" s="41"/>
      <c r="Q34" s="41"/>
      <c r="R34" s="41">
        <f>+O34+L34+I34+F34</f>
        <v>-1010484892.79</v>
      </c>
      <c r="S34" s="42"/>
    </row>
    <row r="35" spans="1:19" ht="15.6">
      <c r="B35" s="39" t="s">
        <v>5</v>
      </c>
      <c r="C35" s="30"/>
      <c r="D35" s="30"/>
      <c r="E35" s="46"/>
      <c r="F35" s="41">
        <v>0</v>
      </c>
      <c r="G35" s="41"/>
      <c r="H35" s="41"/>
      <c r="I35" s="41">
        <v>0</v>
      </c>
      <c r="J35" s="41"/>
      <c r="K35" s="41"/>
      <c r="L35" s="41">
        <v>0</v>
      </c>
      <c r="M35" s="41"/>
      <c r="N35" s="41"/>
      <c r="O35" s="41">
        <v>109922706.45999999</v>
      </c>
      <c r="P35" s="41"/>
      <c r="Q35" s="41"/>
      <c r="R35" s="41">
        <f>+O35+L35+I35+F35</f>
        <v>109922706.45999999</v>
      </c>
      <c r="S35" s="42"/>
    </row>
    <row r="36" spans="1:19" ht="15.6">
      <c r="B36" s="39" t="s">
        <v>6</v>
      </c>
      <c r="C36" s="30"/>
      <c r="D36" s="30"/>
      <c r="E36" s="46"/>
      <c r="F36" s="41">
        <v>0</v>
      </c>
      <c r="G36" s="41"/>
      <c r="H36" s="41"/>
      <c r="I36" s="41">
        <v>0</v>
      </c>
      <c r="J36" s="41"/>
      <c r="K36" s="41"/>
      <c r="L36" s="41">
        <v>0</v>
      </c>
      <c r="M36" s="41"/>
      <c r="N36" s="41"/>
      <c r="O36" s="41">
        <v>0</v>
      </c>
      <c r="P36" s="41"/>
      <c r="Q36" s="41"/>
      <c r="R36" s="41">
        <f>+O36+L36+I36+F36</f>
        <v>0</v>
      </c>
      <c r="S36" s="42"/>
    </row>
    <row r="37" spans="1:19" ht="15.6">
      <c r="B37" s="39"/>
      <c r="C37" s="30"/>
      <c r="D37" s="30"/>
      <c r="E37" s="46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42"/>
    </row>
    <row r="38" spans="1:19" s="47" customFormat="1" ht="15.6">
      <c r="A38" s="59"/>
      <c r="B38" s="49" t="s">
        <v>26</v>
      </c>
      <c r="C38" s="50"/>
      <c r="D38" s="50"/>
      <c r="E38" s="51"/>
      <c r="F38" s="32">
        <f>+F24+F27+F32</f>
        <v>0</v>
      </c>
      <c r="G38" s="32"/>
      <c r="H38" s="32"/>
      <c r="I38" s="32">
        <f>+I24+I27+I32</f>
        <v>-3928011403.8699999</v>
      </c>
      <c r="J38" s="32"/>
      <c r="K38" s="32"/>
      <c r="L38" s="32">
        <f>+L24+L27+L32</f>
        <v>1347165885.0999999</v>
      </c>
      <c r="M38" s="32"/>
      <c r="N38" s="32"/>
      <c r="O38" s="32">
        <f>+O24+O27+O32</f>
        <v>631353418.61000001</v>
      </c>
      <c r="P38" s="33"/>
      <c r="Q38" s="33"/>
      <c r="R38" s="32">
        <f>+R24+R27+R32</f>
        <v>-1949492100.1600003</v>
      </c>
      <c r="S38" s="52"/>
    </row>
    <row r="39" spans="1:19" ht="16.2" thickBot="1">
      <c r="B39" s="60"/>
      <c r="C39" s="15"/>
      <c r="D39" s="15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  <c r="R39" s="62"/>
      <c r="S39" s="63"/>
    </row>
    <row r="40" spans="1:19" ht="3" hidden="1" customHeight="1">
      <c r="B40" s="64"/>
    </row>
    <row r="41" spans="1:19">
      <c r="B41" s="65" t="s">
        <v>28</v>
      </c>
    </row>
    <row r="45" spans="1:19" ht="12.6">
      <c r="A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12.6">
      <c r="A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12.6">
      <c r="A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</sheetData>
  <mergeCells count="20">
    <mergeCell ref="N9:P9"/>
    <mergeCell ref="B9:D9"/>
    <mergeCell ref="E9:G9"/>
    <mergeCell ref="H9:J9"/>
    <mergeCell ref="K9:M9"/>
    <mergeCell ref="Q8:S8"/>
    <mergeCell ref="B2:S2"/>
    <mergeCell ref="B3:S3"/>
    <mergeCell ref="B4:S4"/>
    <mergeCell ref="C5:S5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</mergeCells>
  <pageMargins left="0.78740157480314965" right="0.19685039370078741" top="1.5748031496062993" bottom="0.78740157480314965" header="0" footer="0.31496062992125984"/>
  <pageSetup paperSize="256" scale="50" orientation="portrait" r:id="rId1"/>
  <headerFooter alignWithMargins="0">
    <oddFooter>&amp;C&amp;"Times New Roman,Normal"&amp;20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EVHP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Mramos2</cp:lastModifiedBy>
  <cp:lastPrinted>2016-04-11T18:41:01Z</cp:lastPrinted>
  <dcterms:created xsi:type="dcterms:W3CDTF">2014-09-01T21:57:54Z</dcterms:created>
  <dcterms:modified xsi:type="dcterms:W3CDTF">2016-04-12T02:43:52Z</dcterms:modified>
</cp:coreProperties>
</file>