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0" yWindow="36" windowWidth="7488" windowHeight="4140"/>
  </bookViews>
  <sheets>
    <sheet name="REPORTE" sheetId="4" r:id="rId1"/>
  </sheets>
  <definedNames>
    <definedName name="_xlnm.Print_Area" localSheetId="0">REPORTE!$A$1:$J$40</definedName>
  </definedNames>
  <calcPr calcId="171027"/>
</workbook>
</file>

<file path=xl/calcChain.xml><?xml version="1.0" encoding="utf-8"?>
<calcChain xmlns="http://schemas.openxmlformats.org/spreadsheetml/2006/main">
  <c r="J31" i="4" l="1"/>
  <c r="F31" i="4"/>
  <c r="G31" i="4"/>
  <c r="H31" i="4"/>
  <c r="I31" i="4"/>
  <c r="E31" i="4"/>
  <c r="J28" i="4"/>
  <c r="F28" i="4"/>
  <c r="G28" i="4"/>
  <c r="H28" i="4"/>
  <c r="I28" i="4"/>
  <c r="E28" i="4"/>
  <c r="J24" i="4"/>
  <c r="F24" i="4"/>
  <c r="G24" i="4"/>
  <c r="H24" i="4"/>
  <c r="I24" i="4"/>
  <c r="E24" i="4"/>
  <c r="J17" i="4"/>
  <c r="F17" i="4"/>
  <c r="G17" i="4"/>
  <c r="H17" i="4"/>
  <c r="I17" i="4"/>
  <c r="E17" i="4"/>
  <c r="J14" i="4"/>
  <c r="F14" i="4"/>
  <c r="G14" i="4"/>
  <c r="H14" i="4"/>
  <c r="I14" i="4"/>
  <c r="E14" i="4"/>
  <c r="G38" i="4" l="1"/>
  <c r="F38" i="4"/>
  <c r="I38" i="4"/>
  <c r="J38" i="4"/>
  <c r="E38" i="4"/>
  <c r="H38" i="4"/>
</calcChain>
</file>

<file path=xl/sharedStrings.xml><?xml version="1.0" encoding="utf-8"?>
<sst xmlns="http://schemas.openxmlformats.org/spreadsheetml/2006/main" count="31" uniqueCount="31">
  <si>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</si>
  <si>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</si>
  <si>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</si>
  <si>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</si>
  <si>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</si>
  <si>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</si>
  <si>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</si>
  <si>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(REDUCCIONES)</t>
  </si>
  <si>
    <t>CONCEPTO</t>
  </si>
  <si>
    <t>TOTAL DEL GASTO</t>
  </si>
  <si>
    <t>PODER EJECUTIVO DEL ESTADO DE NAYARIT</t>
  </si>
  <si>
    <t>DEL 01 DE ENERO AL 31 DE DICIEMBRE DE 2015</t>
  </si>
  <si>
    <t>PROGRAMAS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</si>
  <si>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</si>
  <si>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</si>
  <si>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</si>
  <si>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</si>
  <si>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</si>
  <si>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</si>
  <si>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</si>
  <si>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</si>
  <si>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ADMINISTRATIVOS Y DE APOYO</t>
  </si>
  <si>
    <t>APOYO AL PROCESO PRESUPUESTARIO Y PARA MEJORAR LA EFICIENCIA INSTITUCIONAL</t>
  </si>
  <si>
    <t>APOYO A LA FUNCIÓN PÚBLICA Y AL MEJORAMIENTO DE LA GESTIÓN</t>
  </si>
  <si>
    <t>OBLIGACIONES</t>
  </si>
  <si>
    <t>PENSIONES Y JUBILACIONES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</si>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</sst>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\ #,##0.00\);_-* &quot;-&quot;??_-;_-@_-"/>
    <numFmt numFmtId="165" formatCode="_-&quot;$&quot;* #,##0.00_-;\-&quot;$&quot;* #,##0.00_-;_-&quot;$&quot;* 0.00_-;_-@_-"/>
    <numFmt numFmtId="166" formatCode="_-* #,##0.00_-;\(\ #,##0.00\);_-* 0.00_-;_-@_-"/>
    <numFmt numFmtId="167" formatCode="_-&quot;$&quot;* #,##0.00_-;&quot;$&quot;* \(#,##0.00\);_-&quot;$&quot;* &quot;-&quot;??_-;_-@_-"/>
  </numFmts>
  <fonts count="20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i/>
      <sz val="11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 applyNumberFormat="1" applyFill="1" applyBorder="1" applyAlignment="1" applyProtection="1"/>
    <xf numFmtId="0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NumberFormat="1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43" fontId="2" fillId="3" borderId="0" xfId="1" applyFont="1" applyFill="1" applyBorder="1" applyAlignment="1" applyProtection="1"/>
    <xf numFmtId="43" fontId="2" fillId="3" borderId="0" xfId="1" applyFont="1" applyFill="1" applyBorder="1" applyAlignment="1">
      <alignment horizontal="left" vertical="center"/>
    </xf>
    <xf numFmtId="44" fontId="9" fillId="3" borderId="0" xfId="2" applyFont="1" applyFill="1" applyAlignment="1">
      <alignment horizontal="left"/>
    </xf>
    <xf numFmtId="44" fontId="3" fillId="3" borderId="11" xfId="2" applyFont="1" applyFill="1" applyBorder="1" applyAlignment="1"/>
    <xf numFmtId="44" fontId="9" fillId="3" borderId="0" xfId="2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left" vertical="center"/>
    </xf>
    <xf numFmtId="164" fontId="12" fillId="3" borderId="0" xfId="2" applyNumberFormat="1" applyFont="1" applyFill="1" applyBorder="1" applyAlignment="1">
      <alignment vertical="center"/>
    </xf>
    <xf numFmtId="164" fontId="12" fillId="3" borderId="1" xfId="2" applyNumberFormat="1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166" fontId="13" fillId="3" borderId="3" xfId="2" applyNumberFormat="1" applyFont="1" applyFill="1" applyBorder="1" applyAlignment="1">
      <alignment vertical="center"/>
    </xf>
    <xf numFmtId="165" fontId="3" fillId="3" borderId="7" xfId="2" applyNumberFormat="1" applyFont="1" applyFill="1" applyBorder="1" applyAlignment="1">
      <alignment horizontal="left"/>
    </xf>
    <xf numFmtId="44" fontId="3" fillId="3" borderId="3" xfId="2" applyFont="1" applyFill="1" applyBorder="1" applyAlignment="1" applyProtection="1"/>
    <xf numFmtId="44" fontId="3" fillId="3" borderId="7" xfId="2" applyFont="1" applyFill="1" applyBorder="1" applyAlignment="1">
      <alignment horizontal="left"/>
    </xf>
    <xf numFmtId="44" fontId="3" fillId="3" borderId="7" xfId="2" applyFont="1" applyFill="1" applyBorder="1" applyAlignment="1" applyProtection="1"/>
    <xf numFmtId="164" fontId="12" fillId="3" borderId="3" xfId="2" applyNumberFormat="1" applyFont="1" applyFill="1" applyBorder="1" applyAlignment="1">
      <alignment vertical="center"/>
    </xf>
    <xf numFmtId="44" fontId="13" fillId="3" borderId="1" xfId="2" applyFont="1" applyFill="1" applyBorder="1" applyAlignment="1">
      <alignment vertical="center"/>
    </xf>
    <xf numFmtId="44" fontId="3" fillId="3" borderId="5" xfId="2" applyFont="1" applyFill="1" applyBorder="1" applyAlignment="1"/>
    <xf numFmtId="44" fontId="3" fillId="3" borderId="9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165" fontId="12" fillId="3" borderId="1" xfId="2" applyNumberFormat="1" applyFont="1" applyFill="1" applyBorder="1" applyAlignment="1">
      <alignment vertical="center"/>
    </xf>
    <xf numFmtId="167" fontId="12" fillId="3" borderId="1" xfId="2" applyNumberFormat="1" applyFont="1" applyFill="1" applyBorder="1" applyAlignment="1">
      <alignment vertical="center"/>
    </xf>
    <xf numFmtId="167" fontId="13" fillId="3" borderId="1" xfId="2" applyNumberFormat="1" applyFont="1" applyFill="1" applyBorder="1" applyAlignment="1">
      <alignment vertical="center"/>
    </xf>
    <xf numFmtId="0" fontId="18" fillId="3" borderId="0" xfId="0" applyNumberFormat="1" applyFont="1" applyFill="1" applyBorder="1" applyAlignment="1" applyProtection="1">
      <alignment horizontal="left" vertical="center"/>
    </xf>
    <xf numFmtId="0" fontId="15" fillId="3" borderId="0" xfId="0" applyNumberFormat="1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/>
    </xf>
    <xf numFmtId="0" fontId="14" fillId="2" borderId="6" xfId="0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 applyProtection="1"/>
    <xf numFmtId="0" fontId="14" fillId="2" borderId="8" xfId="0" applyFont="1" applyFill="1" applyBorder="1" applyAlignment="1">
      <alignment horizontal="center" vertical="center"/>
    </xf>
    <xf numFmtId="43" fontId="17" fillId="3" borderId="0" xfId="1" applyFont="1" applyFill="1" applyBorder="1" applyAlignment="1">
      <alignment horizontal="left" vertical="center"/>
    </xf>
    <xf numFmtId="43" fontId="5" fillId="3" borderId="4" xfId="1" applyFont="1" applyFill="1" applyBorder="1" applyAlignment="1" applyProtection="1"/>
    <xf numFmtId="43" fontId="5" fillId="3" borderId="0" xfId="1" applyFont="1" applyFill="1" applyBorder="1" applyAlignment="1" applyProtection="1"/>
    <xf numFmtId="43" fontId="5" fillId="3" borderId="1" xfId="1" applyFont="1" applyFill="1" applyBorder="1" applyAlignment="1">
      <alignment horizontal="left" vertical="center"/>
    </xf>
    <xf numFmtId="43" fontId="5" fillId="3" borderId="1" xfId="1" applyFont="1" applyFill="1" applyBorder="1" applyAlignment="1" applyProtection="1"/>
    <xf numFmtId="43" fontId="5" fillId="3" borderId="2" xfId="1" applyFont="1" applyFill="1" applyBorder="1" applyAlignment="1" applyProtection="1"/>
    <xf numFmtId="43" fontId="5" fillId="3" borderId="9" xfId="1" applyFont="1" applyFill="1" applyBorder="1" applyAlignment="1" applyProtection="1"/>
    <xf numFmtId="43" fontId="5" fillId="3" borderId="3" xfId="1" applyFont="1" applyFill="1" applyBorder="1" applyAlignment="1">
      <alignment horizontal="left" vertical="center"/>
    </xf>
    <xf numFmtId="44" fontId="19" fillId="3" borderId="0" xfId="2" applyFont="1" applyFill="1" applyBorder="1" applyAlignment="1">
      <alignment horizontal="left" vertical="center"/>
    </xf>
    <xf numFmtId="44" fontId="4" fillId="3" borderId="4" xfId="2" applyFont="1" applyFill="1" applyBorder="1" applyAlignment="1" applyProtection="1"/>
    <xf numFmtId="44" fontId="4" fillId="3" borderId="0" xfId="2" applyFont="1" applyFill="1" applyBorder="1" applyAlignment="1" applyProtection="1"/>
    <xf numFmtId="44" fontId="4" fillId="3" borderId="1" xfId="2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/>
  </sheetViews>
  <sheetFormatPr baseColWidth="10" defaultColWidth="11.44140625" defaultRowHeight="13.8" x14ac:dyDescent="0.3"/>
  <cols>
    <col min="1" max="1" width="0.6640625" style="6" customWidth="1"/>
    <col min="2" max="2" width="1.21875" style="10" customWidth="1"/>
    <col min="3" max="3" width="2.77734375" style="10" customWidth="1"/>
    <col min="4" max="4" width="53.21875" style="10" customWidth="1"/>
    <col min="5" max="10" width="16.77734375" style="10" customWidth="1"/>
    <col min="11" max="16384" width="11.44140625" style="10"/>
  </cols>
  <sheetData>
    <row r="1" spans="1:10" s="9" customFormat="1" ht="3.6" customHeight="1" x14ac:dyDescent="0.3">
      <c r="A1" s="6"/>
      <c r="B1" s="8"/>
      <c r="C1" s="8"/>
      <c r="D1" s="1"/>
      <c r="E1" s="1"/>
      <c r="F1" s="1"/>
      <c r="G1" s="1"/>
      <c r="H1" s="1"/>
      <c r="I1" s="2"/>
      <c r="J1" s="3"/>
    </row>
    <row r="2" spans="1:10" s="9" customFormat="1" ht="21.6" customHeight="1" x14ac:dyDescent="0.35">
      <c r="A2" s="6"/>
      <c r="B2" s="51" t="s">
        <v>10</v>
      </c>
      <c r="C2" s="52"/>
      <c r="D2" s="52"/>
      <c r="E2" s="52"/>
      <c r="F2" s="52"/>
      <c r="G2" s="52"/>
      <c r="H2" s="52"/>
      <c r="I2" s="52"/>
      <c r="J2" s="53"/>
    </row>
    <row r="3" spans="1:10" s="9" customFormat="1" ht="15.6" x14ac:dyDescent="0.3">
      <c r="A3" s="6"/>
      <c r="B3" s="54" t="s">
        <v>30</v>
      </c>
      <c r="C3" s="55"/>
      <c r="D3" s="55"/>
      <c r="E3" s="55"/>
      <c r="F3" s="55"/>
      <c r="G3" s="55"/>
      <c r="H3" s="55"/>
      <c r="I3" s="55"/>
      <c r="J3" s="56"/>
    </row>
    <row r="4" spans="1:10" s="1" customFormat="1" ht="14.4" customHeight="1" x14ac:dyDescent="0.25">
      <c r="A4" s="5"/>
      <c r="B4" s="57" t="s">
        <v>11</v>
      </c>
      <c r="C4" s="58"/>
      <c r="D4" s="58"/>
      <c r="E4" s="58"/>
      <c r="F4" s="58"/>
      <c r="G4" s="58"/>
      <c r="H4" s="58"/>
      <c r="I4" s="58"/>
      <c r="J4" s="59"/>
    </row>
    <row r="5" spans="1:10" s="1" customFormat="1" ht="6.6" customHeight="1" x14ac:dyDescent="0.25">
      <c r="A5" s="5"/>
      <c r="B5" s="62"/>
      <c r="C5" s="63"/>
      <c r="D5" s="63"/>
      <c r="E5" s="63"/>
      <c r="F5" s="63"/>
      <c r="G5" s="63"/>
      <c r="H5" s="63"/>
      <c r="I5" s="63"/>
      <c r="J5" s="64"/>
    </row>
    <row r="6" spans="1:10" s="4" customFormat="1" ht="8.4" customHeight="1" x14ac:dyDescent="0.25">
      <c r="A6" s="7"/>
      <c r="B6" s="8"/>
      <c r="C6" s="8"/>
      <c r="D6" s="1"/>
      <c r="E6" s="1"/>
      <c r="F6" s="1"/>
      <c r="G6" s="1"/>
      <c r="H6" s="1"/>
      <c r="I6" s="2"/>
      <c r="J6" s="3"/>
    </row>
    <row r="7" spans="1:10" s="34" customFormat="1" ht="18.600000000000001" customHeight="1" x14ac:dyDescent="0.25">
      <c r="A7" s="33"/>
      <c r="B7" s="60" t="s">
        <v>8</v>
      </c>
      <c r="C7" s="60"/>
      <c r="D7" s="60"/>
      <c r="E7" s="61" t="s">
        <v>5</v>
      </c>
      <c r="F7" s="61"/>
      <c r="G7" s="61"/>
      <c r="H7" s="61"/>
      <c r="I7" s="61"/>
      <c r="J7" s="60" t="s">
        <v>6</v>
      </c>
    </row>
    <row r="8" spans="1:10" s="37" customFormat="1" ht="15.6" x14ac:dyDescent="0.3">
      <c r="A8" s="35"/>
      <c r="B8" s="60"/>
      <c r="C8" s="60"/>
      <c r="D8" s="60"/>
      <c r="E8" s="60" t="s">
        <v>0</v>
      </c>
      <c r="F8" s="36" t="s">
        <v>1</v>
      </c>
      <c r="G8" s="60" t="s">
        <v>4</v>
      </c>
      <c r="H8" s="60" t="s">
        <v>2</v>
      </c>
      <c r="I8" s="60" t="s">
        <v>3</v>
      </c>
      <c r="J8" s="60"/>
    </row>
    <row r="9" spans="1:10" s="37" customFormat="1" ht="15.6" x14ac:dyDescent="0.3">
      <c r="A9" s="35"/>
      <c r="B9" s="60"/>
      <c r="C9" s="60"/>
      <c r="D9" s="60"/>
      <c r="E9" s="60"/>
      <c r="F9" s="38" t="s">
        <v>7</v>
      </c>
      <c r="G9" s="60"/>
      <c r="H9" s="60"/>
      <c r="I9" s="60"/>
      <c r="J9" s="60"/>
    </row>
    <row r="10" spans="1:10" s="4" customFormat="1" ht="9.6" customHeight="1" x14ac:dyDescent="0.25">
      <c r="A10" s="7"/>
      <c r="B10" s="8"/>
      <c r="C10" s="8"/>
      <c r="D10" s="1"/>
      <c r="E10" s="1"/>
      <c r="F10" s="1"/>
      <c r="G10" s="1"/>
      <c r="H10" s="1"/>
      <c r="I10" s="2"/>
      <c r="J10" s="3"/>
    </row>
    <row r="11" spans="1:10" s="11" customFormat="1" ht="5.4" customHeight="1" x14ac:dyDescent="0.3">
      <c r="A11" s="13"/>
      <c r="B11" s="14"/>
      <c r="C11" s="27"/>
      <c r="D11" s="24"/>
      <c r="E11" s="23"/>
      <c r="F11" s="23"/>
      <c r="G11" s="23"/>
      <c r="H11" s="23"/>
      <c r="I11" s="23"/>
      <c r="J11" s="21"/>
    </row>
    <row r="12" spans="1:10" s="41" customFormat="1" x14ac:dyDescent="0.25">
      <c r="A12" s="39"/>
      <c r="B12" s="40" t="s">
        <v>12</v>
      </c>
      <c r="D12" s="42"/>
      <c r="E12" s="18"/>
      <c r="F12" s="18"/>
      <c r="G12" s="18"/>
      <c r="H12" s="18"/>
      <c r="I12" s="18"/>
      <c r="J12" s="18"/>
    </row>
    <row r="13" spans="1:10" s="41" customFormat="1" ht="7.2" customHeight="1" x14ac:dyDescent="0.25">
      <c r="A13" s="39"/>
      <c r="B13" s="40"/>
      <c r="D13" s="42"/>
      <c r="E13" s="18"/>
      <c r="F13" s="18"/>
      <c r="G13" s="18"/>
      <c r="H13" s="18"/>
      <c r="I13" s="18"/>
      <c r="J13" s="18"/>
    </row>
    <row r="14" spans="1:10" s="41" customFormat="1" x14ac:dyDescent="0.25">
      <c r="A14" s="39"/>
      <c r="B14" s="40"/>
      <c r="C14" s="42" t="s">
        <v>13</v>
      </c>
      <c r="D14" s="43"/>
      <c r="E14" s="29">
        <f>+E15</f>
        <v>189090011.34</v>
      </c>
      <c r="F14" s="29">
        <f t="shared" ref="F14:I14" si="0">+F15</f>
        <v>338342919.26999998</v>
      </c>
      <c r="G14" s="29">
        <f t="shared" si="0"/>
        <v>527432930.61000001</v>
      </c>
      <c r="H14" s="29">
        <f t="shared" si="0"/>
        <v>527432930.61000001</v>
      </c>
      <c r="I14" s="29">
        <f t="shared" si="0"/>
        <v>524376918.61000001</v>
      </c>
      <c r="J14" s="30">
        <f>+J15</f>
        <v>0</v>
      </c>
    </row>
    <row r="15" spans="1:10" s="41" customFormat="1" x14ac:dyDescent="0.25">
      <c r="A15" s="39"/>
      <c r="B15" s="40"/>
      <c r="D15" s="42" t="s">
        <v>14</v>
      </c>
      <c r="E15" s="18">
        <v>189090011.34</v>
      </c>
      <c r="F15" s="18">
        <v>338342919.26999998</v>
      </c>
      <c r="G15" s="18">
        <v>527432930.61000001</v>
      </c>
      <c r="H15" s="18">
        <v>527432930.61000001</v>
      </c>
      <c r="I15" s="18">
        <v>524376918.61000001</v>
      </c>
      <c r="J15" s="18">
        <v>0</v>
      </c>
    </row>
    <row r="16" spans="1:10" s="41" customFormat="1" x14ac:dyDescent="0.25">
      <c r="A16" s="39"/>
      <c r="B16" s="40"/>
      <c r="D16" s="42"/>
      <c r="E16" s="18"/>
      <c r="F16" s="18"/>
      <c r="G16" s="18"/>
      <c r="H16" s="18"/>
      <c r="I16" s="18"/>
      <c r="J16" s="18"/>
    </row>
    <row r="17" spans="1:10" s="41" customFormat="1" x14ac:dyDescent="0.25">
      <c r="A17" s="39"/>
      <c r="B17" s="40"/>
      <c r="C17" s="42" t="s">
        <v>15</v>
      </c>
      <c r="D17" s="43"/>
      <c r="E17" s="29">
        <f>SUM(E18:E22)</f>
        <v>6522583783.2999992</v>
      </c>
      <c r="F17" s="29">
        <f t="shared" ref="F17:I17" si="1">SUM(F18:F22)</f>
        <v>2031598981.5699999</v>
      </c>
      <c r="G17" s="29">
        <f t="shared" si="1"/>
        <v>8554182764.8699999</v>
      </c>
      <c r="H17" s="29">
        <f t="shared" si="1"/>
        <v>8554182764.8699999</v>
      </c>
      <c r="I17" s="29">
        <f t="shared" si="1"/>
        <v>8522463352.0599995</v>
      </c>
      <c r="J17" s="30">
        <f>SUM(J18:J22)</f>
        <v>0</v>
      </c>
    </row>
    <row r="18" spans="1:10" s="41" customFormat="1" x14ac:dyDescent="0.25">
      <c r="A18" s="39"/>
      <c r="B18" s="40"/>
      <c r="D18" s="42" t="s">
        <v>16</v>
      </c>
      <c r="E18" s="18">
        <v>5445084147.5900002</v>
      </c>
      <c r="F18" s="18">
        <v>1271747488.0899999</v>
      </c>
      <c r="G18" s="18">
        <v>6716831635.6800003</v>
      </c>
      <c r="H18" s="18">
        <v>6716831635.6999998</v>
      </c>
      <c r="I18" s="18">
        <v>6702914426.9399996</v>
      </c>
      <c r="J18" s="18">
        <v>-0.02</v>
      </c>
    </row>
    <row r="19" spans="1:10" s="41" customFormat="1" x14ac:dyDescent="0.25">
      <c r="A19" s="39"/>
      <c r="B19" s="40"/>
      <c r="D19" s="42" t="s">
        <v>17</v>
      </c>
      <c r="E19" s="18">
        <v>425890032.31999999</v>
      </c>
      <c r="F19" s="18">
        <v>729875758.25999999</v>
      </c>
      <c r="G19" s="18">
        <v>1155765790.5799999</v>
      </c>
      <c r="H19" s="18">
        <v>1155765790.5799999</v>
      </c>
      <c r="I19" s="18">
        <v>1137963586.53</v>
      </c>
      <c r="J19" s="18">
        <v>0</v>
      </c>
    </row>
    <row r="20" spans="1:10" s="41" customFormat="1" x14ac:dyDescent="0.25">
      <c r="A20" s="39"/>
      <c r="B20" s="40"/>
      <c r="D20" s="42" t="s">
        <v>18</v>
      </c>
      <c r="E20" s="18">
        <v>68544860.459999993</v>
      </c>
      <c r="F20" s="18">
        <v>-10048429.93</v>
      </c>
      <c r="G20" s="18">
        <v>58496430.530000001</v>
      </c>
      <c r="H20" s="18">
        <v>58496430.530000001</v>
      </c>
      <c r="I20" s="18">
        <v>58496430.530000001</v>
      </c>
      <c r="J20" s="18">
        <v>0</v>
      </c>
    </row>
    <row r="21" spans="1:10" s="41" customFormat="1" x14ac:dyDescent="0.25">
      <c r="A21" s="39"/>
      <c r="B21" s="40"/>
      <c r="D21" s="42" t="s">
        <v>19</v>
      </c>
      <c r="E21" s="18">
        <v>511164151.86000001</v>
      </c>
      <c r="F21" s="18">
        <v>40094704.25</v>
      </c>
      <c r="G21" s="18">
        <v>551258856.11000001</v>
      </c>
      <c r="H21" s="18">
        <v>551258856.09000003</v>
      </c>
      <c r="I21" s="18">
        <v>551258856.09000003</v>
      </c>
      <c r="J21" s="18">
        <v>0.02</v>
      </c>
    </row>
    <row r="22" spans="1:10" s="41" customFormat="1" x14ac:dyDescent="0.25">
      <c r="A22" s="39"/>
      <c r="B22" s="40"/>
      <c r="D22" s="42" t="s">
        <v>20</v>
      </c>
      <c r="E22" s="18">
        <v>71900591.069999993</v>
      </c>
      <c r="F22" s="18">
        <v>-70539.100000000006</v>
      </c>
      <c r="G22" s="18">
        <v>71830051.969999999</v>
      </c>
      <c r="H22" s="18">
        <v>71830051.969999999</v>
      </c>
      <c r="I22" s="18">
        <v>71830051.969999999</v>
      </c>
      <c r="J22" s="18">
        <v>0</v>
      </c>
    </row>
    <row r="23" spans="1:10" s="41" customFormat="1" x14ac:dyDescent="0.25">
      <c r="A23" s="39"/>
      <c r="B23" s="40"/>
      <c r="D23" s="42"/>
      <c r="E23" s="18"/>
      <c r="F23" s="18"/>
      <c r="G23" s="18"/>
      <c r="H23" s="18"/>
      <c r="I23" s="18"/>
      <c r="J23" s="18"/>
    </row>
    <row r="24" spans="1:10" s="41" customFormat="1" x14ac:dyDescent="0.25">
      <c r="A24" s="39"/>
      <c r="B24" s="40"/>
      <c r="C24" s="42" t="s">
        <v>21</v>
      </c>
      <c r="D24" s="43"/>
      <c r="E24" s="29">
        <f>SUM(E25:E26)</f>
        <v>937928890.13</v>
      </c>
      <c r="F24" s="29">
        <f t="shared" ref="F24:I24" si="2">SUM(F25:F26)</f>
        <v>117950895.5</v>
      </c>
      <c r="G24" s="29">
        <f t="shared" si="2"/>
        <v>1055879785.6300001</v>
      </c>
      <c r="H24" s="29">
        <f t="shared" si="2"/>
        <v>1055879785.72</v>
      </c>
      <c r="I24" s="29">
        <f t="shared" si="2"/>
        <v>1055879785.72</v>
      </c>
      <c r="J24" s="31">
        <f>SUM(J25:J26)</f>
        <v>-0.09</v>
      </c>
    </row>
    <row r="25" spans="1:10" s="41" customFormat="1" x14ac:dyDescent="0.25">
      <c r="A25" s="39"/>
      <c r="B25" s="40"/>
      <c r="D25" s="42" t="s">
        <v>22</v>
      </c>
      <c r="E25" s="18">
        <v>867236094.04999995</v>
      </c>
      <c r="F25" s="18">
        <v>106832220.15000001</v>
      </c>
      <c r="G25" s="18">
        <v>974068314.20000005</v>
      </c>
      <c r="H25" s="18">
        <v>974068314.21000004</v>
      </c>
      <c r="I25" s="18">
        <v>974068314.21000004</v>
      </c>
      <c r="J25" s="18">
        <v>-0.01</v>
      </c>
    </row>
    <row r="26" spans="1:10" s="41" customFormat="1" x14ac:dyDescent="0.25">
      <c r="A26" s="39"/>
      <c r="B26" s="40"/>
      <c r="D26" s="42" t="s">
        <v>23</v>
      </c>
      <c r="E26" s="18">
        <v>70692796.079999998</v>
      </c>
      <c r="F26" s="18">
        <v>11118675.35</v>
      </c>
      <c r="G26" s="18">
        <v>81811471.430000007</v>
      </c>
      <c r="H26" s="18">
        <v>81811471.510000005</v>
      </c>
      <c r="I26" s="18">
        <v>81811471.510000005</v>
      </c>
      <c r="J26" s="18">
        <v>-0.08</v>
      </c>
    </row>
    <row r="27" spans="1:10" s="41" customFormat="1" x14ac:dyDescent="0.25">
      <c r="A27" s="39"/>
      <c r="B27" s="40"/>
      <c r="D27" s="42"/>
      <c r="E27" s="18"/>
      <c r="F27" s="18"/>
      <c r="G27" s="18"/>
      <c r="H27" s="18"/>
      <c r="I27" s="18"/>
      <c r="J27" s="18"/>
    </row>
    <row r="28" spans="1:10" s="41" customFormat="1" x14ac:dyDescent="0.25">
      <c r="A28" s="39"/>
      <c r="B28" s="40"/>
      <c r="C28" s="42" t="s">
        <v>24</v>
      </c>
      <c r="D28" s="43"/>
      <c r="E28" s="29">
        <f>+E29</f>
        <v>193916718</v>
      </c>
      <c r="F28" s="29">
        <f t="shared" ref="F28:I28" si="3">+F29</f>
        <v>67594245.189999998</v>
      </c>
      <c r="G28" s="29">
        <f t="shared" si="3"/>
        <v>261510963.19</v>
      </c>
      <c r="H28" s="29">
        <f t="shared" si="3"/>
        <v>261510963.19</v>
      </c>
      <c r="I28" s="29">
        <f t="shared" si="3"/>
        <v>261510963.19</v>
      </c>
      <c r="J28" s="30">
        <f>+J29</f>
        <v>0</v>
      </c>
    </row>
    <row r="29" spans="1:10" s="41" customFormat="1" x14ac:dyDescent="0.25">
      <c r="A29" s="39"/>
      <c r="B29" s="40"/>
      <c r="D29" s="42" t="s">
        <v>25</v>
      </c>
      <c r="E29" s="18">
        <v>193916718</v>
      </c>
      <c r="F29" s="18">
        <v>67594245.189999998</v>
      </c>
      <c r="G29" s="18">
        <v>261510963.19</v>
      </c>
      <c r="H29" s="18">
        <v>261510963.19</v>
      </c>
      <c r="I29" s="18">
        <v>261510963.19</v>
      </c>
      <c r="J29" s="18">
        <v>0</v>
      </c>
    </row>
    <row r="30" spans="1:10" s="41" customFormat="1" x14ac:dyDescent="0.25">
      <c r="A30" s="39"/>
      <c r="B30" s="40"/>
      <c r="D30" s="42"/>
      <c r="E30" s="18"/>
      <c r="F30" s="18"/>
      <c r="G30" s="18"/>
      <c r="H30" s="18"/>
      <c r="I30" s="18"/>
      <c r="J30" s="18"/>
    </row>
    <row r="31" spans="1:10" s="41" customFormat="1" x14ac:dyDescent="0.25">
      <c r="A31" s="39"/>
      <c r="B31" s="40"/>
      <c r="C31" s="42" t="s">
        <v>26</v>
      </c>
      <c r="D31" s="43"/>
      <c r="E31" s="29">
        <f>+E32</f>
        <v>7748845000</v>
      </c>
      <c r="F31" s="29">
        <f t="shared" ref="F31:I31" si="4">+F32</f>
        <v>70236124.299999997</v>
      </c>
      <c r="G31" s="29">
        <f t="shared" si="4"/>
        <v>7819081124.3000002</v>
      </c>
      <c r="H31" s="29">
        <f t="shared" si="4"/>
        <v>7819081124.3000002</v>
      </c>
      <c r="I31" s="29">
        <f t="shared" si="4"/>
        <v>7819081124.3000002</v>
      </c>
      <c r="J31" s="30">
        <f>+J32</f>
        <v>0</v>
      </c>
    </row>
    <row r="32" spans="1:10" s="41" customFormat="1" x14ac:dyDescent="0.25">
      <c r="A32" s="39"/>
      <c r="B32" s="40"/>
      <c r="D32" s="42" t="s">
        <v>27</v>
      </c>
      <c r="E32" s="18">
        <v>7748845000</v>
      </c>
      <c r="F32" s="18">
        <v>70236124.299999997</v>
      </c>
      <c r="G32" s="18">
        <v>7819081124.3000002</v>
      </c>
      <c r="H32" s="18">
        <v>7819081124.3000002</v>
      </c>
      <c r="I32" s="18">
        <v>7819081124.3000002</v>
      </c>
      <c r="J32" s="18">
        <v>0</v>
      </c>
    </row>
    <row r="33" spans="1:10" s="41" customFormat="1" x14ac:dyDescent="0.25">
      <c r="A33" s="39"/>
      <c r="B33" s="40"/>
      <c r="D33" s="42"/>
      <c r="E33" s="18"/>
      <c r="F33" s="18"/>
      <c r="G33" s="18"/>
      <c r="H33" s="18"/>
      <c r="I33" s="18"/>
      <c r="J33" s="18"/>
    </row>
    <row r="34" spans="1:10" s="41" customFormat="1" x14ac:dyDescent="0.25">
      <c r="A34" s="39"/>
      <c r="B34" s="40" t="s">
        <v>28</v>
      </c>
      <c r="D34" s="42"/>
      <c r="E34" s="18">
        <v>1646206000</v>
      </c>
      <c r="F34" s="18">
        <v>72326463.019999996</v>
      </c>
      <c r="G34" s="18">
        <v>1718532463.02</v>
      </c>
      <c r="H34" s="18">
        <v>1718532463.02</v>
      </c>
      <c r="I34" s="18">
        <v>1718532463.02</v>
      </c>
      <c r="J34" s="18">
        <v>0</v>
      </c>
    </row>
    <row r="35" spans="1:10" s="41" customFormat="1" x14ac:dyDescent="0.25">
      <c r="A35" s="39"/>
      <c r="B35" s="40"/>
      <c r="D35" s="42"/>
      <c r="E35" s="18"/>
      <c r="F35" s="18"/>
      <c r="G35" s="18"/>
      <c r="H35" s="18"/>
      <c r="I35" s="18"/>
      <c r="J35" s="18"/>
    </row>
    <row r="36" spans="1:10" s="41" customFormat="1" x14ac:dyDescent="0.25">
      <c r="A36" s="39"/>
      <c r="B36" s="40" t="s">
        <v>29</v>
      </c>
      <c r="D36" s="42"/>
      <c r="E36" s="18">
        <v>492358597.23000002</v>
      </c>
      <c r="F36" s="18">
        <v>-123069829.01000001</v>
      </c>
      <c r="G36" s="18">
        <v>369288768.22000003</v>
      </c>
      <c r="H36" s="18">
        <v>369288768.22000003</v>
      </c>
      <c r="I36" s="18">
        <v>369288768.22000003</v>
      </c>
      <c r="J36" s="18">
        <v>0</v>
      </c>
    </row>
    <row r="37" spans="1:10" s="41" customFormat="1" x14ac:dyDescent="0.25">
      <c r="A37" s="39"/>
      <c r="B37" s="44"/>
      <c r="C37" s="45"/>
      <c r="D37" s="46"/>
      <c r="E37" s="25"/>
      <c r="F37" s="25"/>
      <c r="G37" s="25"/>
      <c r="H37" s="25"/>
      <c r="I37" s="25"/>
      <c r="J37" s="25"/>
    </row>
    <row r="38" spans="1:10" s="49" customFormat="1" ht="17.399999999999999" customHeight="1" x14ac:dyDescent="0.25">
      <c r="A38" s="47"/>
      <c r="B38" s="48"/>
      <c r="D38" s="50" t="s">
        <v>9</v>
      </c>
      <c r="E38" s="26">
        <f>+E36+E34+E31+E28+E24+E17+E14</f>
        <v>17730928999.999996</v>
      </c>
      <c r="F38" s="26">
        <f t="shared" ref="F38:J38" si="5">+F36+F34+F31+F28+F24+F17+F14</f>
        <v>2574979799.8399997</v>
      </c>
      <c r="G38" s="26">
        <f t="shared" si="5"/>
        <v>20305908799.84</v>
      </c>
      <c r="H38" s="26">
        <f t="shared" si="5"/>
        <v>20305908799.93</v>
      </c>
      <c r="I38" s="26">
        <f t="shared" si="5"/>
        <v>20271133375.120003</v>
      </c>
      <c r="J38" s="32">
        <f t="shared" si="5"/>
        <v>-0.09</v>
      </c>
    </row>
    <row r="39" spans="1:10" s="11" customFormat="1" ht="4.2" customHeight="1" x14ac:dyDescent="0.3">
      <c r="A39" s="15"/>
      <c r="B39" s="19"/>
      <c r="C39" s="28"/>
      <c r="D39" s="22"/>
      <c r="E39" s="22"/>
      <c r="F39" s="22"/>
      <c r="G39" s="22"/>
      <c r="H39" s="22"/>
      <c r="I39" s="22"/>
      <c r="J39" s="20"/>
    </row>
    <row r="40" spans="1:10" s="11" customFormat="1" x14ac:dyDescent="0.3">
      <c r="A40" s="16"/>
      <c r="D40" s="12"/>
      <c r="E40" s="17"/>
      <c r="F40" s="17"/>
      <c r="G40" s="17"/>
      <c r="H40" s="17"/>
      <c r="I40" s="17"/>
      <c r="J40" s="17"/>
    </row>
  </sheetData>
  <mergeCells count="11">
    <mergeCell ref="B2:J2"/>
    <mergeCell ref="B3:J3"/>
    <mergeCell ref="B4:J4"/>
    <mergeCell ref="B7:D9"/>
    <mergeCell ref="E7:I7"/>
    <mergeCell ref="J7:J9"/>
    <mergeCell ref="B5:J5"/>
    <mergeCell ref="E8:E9"/>
    <mergeCell ref="G8:G9"/>
    <mergeCell ref="H8:H9"/>
    <mergeCell ref="I8:I9"/>
  </mergeCells>
  <printOptions horizontalCentered="1"/>
  <pageMargins left="0.39370078740157483" right="0.39370078740157483" top="1.5748031496062993" bottom="0.78740157480314965" header="0.19685039370078741" footer="0.31496062992125984"/>
  <pageSetup scale="60" orientation="portrait" r:id="rId1"/>
  <headerFooter alignWithMargins="0">
    <oddFooter>&amp;C&amp;"Times New Roman,Normal"&amp;16 100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Mramos2</cp:lastModifiedBy>
  <cp:lastPrinted>2016-04-12T16:00:52Z</cp:lastPrinted>
  <dcterms:created xsi:type="dcterms:W3CDTF">2011-05-11T21:21:11Z</dcterms:created>
  <dcterms:modified xsi:type="dcterms:W3CDTF">2016-04-12T16:20:28Z</dcterms:modified>
</cp:coreProperties>
</file>