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6\Cuenta Pública\2 Poder Ejecutivo\PE Estados Financieros\"/>
    </mc:Choice>
  </mc:AlternateContent>
  <bookViews>
    <workbookView xWindow="0" yWindow="40" windowWidth="7490" windowHeight="4140"/>
  </bookViews>
  <sheets>
    <sheet name="REPORTE" sheetId="4" r:id="rId1"/>
    <sheet name="Hoja1" sheetId="5" r:id="rId2"/>
  </sheets>
  <calcPr calcId="171027"/>
</workbook>
</file>

<file path=xl/calcChain.xml><?xml version="1.0" encoding="utf-8"?>
<calcChain xmlns="http://schemas.openxmlformats.org/spreadsheetml/2006/main">
  <c r="F35" i="4" l="1"/>
  <c r="F39" i="4" s="1"/>
  <c r="G35" i="4"/>
  <c r="E35" i="4"/>
  <c r="E39" i="4" s="1"/>
  <c r="F37" i="4"/>
  <c r="G37" i="4"/>
  <c r="E37" i="4"/>
  <c r="F12" i="4"/>
  <c r="G12" i="4"/>
  <c r="E12" i="4"/>
  <c r="F16" i="4"/>
  <c r="E16" i="5" s="1"/>
  <c r="G16" i="4"/>
  <c r="F16" i="5" s="1"/>
  <c r="E16" i="4"/>
  <c r="D16" i="5" s="1"/>
  <c r="D11" i="5"/>
  <c r="E11" i="5"/>
  <c r="F11" i="5"/>
  <c r="D15" i="5"/>
  <c r="E15" i="5"/>
  <c r="F15" i="5"/>
  <c r="G39" i="4" l="1"/>
  <c r="E11" i="4"/>
  <c r="D12" i="5" s="1"/>
  <c r="F27" i="4" l="1"/>
  <c r="G27" i="4"/>
  <c r="F15" i="4"/>
  <c r="G15" i="4"/>
  <c r="E15" i="4"/>
  <c r="E19" i="4" s="1"/>
  <c r="E25" i="4" s="1"/>
  <c r="E29" i="4" s="1"/>
  <c r="G11" i="4"/>
  <c r="F12" i="5" s="1"/>
  <c r="F11" i="4"/>
  <c r="E12" i="5" s="1"/>
  <c r="G19" i="4" l="1"/>
  <c r="G25" i="4" s="1"/>
  <c r="G29" i="4" s="1"/>
  <c r="F19" i="4"/>
  <c r="F25" i="4" s="1"/>
  <c r="F29" i="4" s="1"/>
</calcChain>
</file>

<file path=xl/sharedStrings.xml><?xml version="1.0" encoding="utf-8"?>
<sst xmlns="http://schemas.openxmlformats.org/spreadsheetml/2006/main" count="39" uniqueCount="28">
  <si>
    <t>DEVENGADO</t>
  </si>
  <si>
    <t>CONCEPTO</t>
  </si>
  <si>
    <t>I. INGRESOS PRESUPUESTARIOS (I=1+2)</t>
  </si>
  <si>
    <t>III. BALANCE PRESUPUESTARIO (SUPERAVIT O DÉFICIT) (III = I - II)</t>
  </si>
  <si>
    <t>ESTIMADO</t>
  </si>
  <si>
    <t>IV. INTERESES, COMISIONES Y GASTOS DE LA DEUDA</t>
  </si>
  <si>
    <t>A. FINANCIAMIENTO</t>
  </si>
  <si>
    <t>B. AMORTIZACIÓN DE LA DEUDA</t>
  </si>
  <si>
    <t>C. ENDEUDAMIENTO O DESENDEUDAMIENTO (C = A - B)</t>
  </si>
  <si>
    <t>II. EGRESOS PRESUPUESTARIOS (II=3+4)</t>
  </si>
  <si>
    <t>III. BALANCE PRESUPUESTARIO (SUPERÁVIT O DÉFICIT)</t>
  </si>
  <si>
    <t>PODER EJECUTIVO DEL ESTADO DE NAYARIT</t>
  </si>
  <si>
    <t>V. BALANCE PRIMARIO (SUPERÁVIT O DÉFICIT)</t>
  </si>
  <si>
    <t>Para Ingresos se reportan los ingresos recaudados; para egresos se reportan los egresos pagados.</t>
  </si>
  <si>
    <t>Los Ingresos que se presentan son los ingresos presupuestarios totales sin incluir los ingresos por financiamientos. Los Ingresos del Gobierno de la Entidad Federativa corresponden únicamente al Poder Ejecutivo.</t>
  </si>
  <si>
    <t>Los egresos que se presentan son los egresos presupuestarios totales del Poder Ejecutivo sin incluir los egresos por amortización.</t>
  </si>
  <si>
    <r>
      <t xml:space="preserve">1. INGRESOS DEL GOBIERNO DE LA ENTIDAD FEDERATIVA </t>
    </r>
    <r>
      <rPr>
        <vertAlign val="superscript"/>
        <sz val="10"/>
        <color indexed="8"/>
        <rFont val="Arial Narrow"/>
        <family val="2"/>
      </rPr>
      <t>1</t>
    </r>
  </si>
  <si>
    <r>
      <t>2. INGRESOS DEL SECTOR PARAESTATAL</t>
    </r>
    <r>
      <rPr>
        <vertAlign val="superscript"/>
        <sz val="10"/>
        <color indexed="8"/>
        <rFont val="Arial Narrow"/>
        <family val="2"/>
      </rPr>
      <t xml:space="preserve"> 1</t>
    </r>
  </si>
  <si>
    <r>
      <t xml:space="preserve">3. EGRESOS DEL GOBIERNO DE LA ENTIDAD FEDERATIVA </t>
    </r>
    <r>
      <rPr>
        <vertAlign val="superscript"/>
        <sz val="10"/>
        <color indexed="8"/>
        <rFont val="Arial Narrow"/>
        <family val="2"/>
      </rPr>
      <t>2</t>
    </r>
  </si>
  <si>
    <r>
      <t>4. EGRESOS DEL SECTOR PARAESTATAL</t>
    </r>
    <r>
      <rPr>
        <vertAlign val="superscript"/>
        <sz val="10"/>
        <color indexed="8"/>
        <rFont val="Arial Narrow"/>
        <family val="2"/>
      </rPr>
      <t xml:space="preserve"> 2</t>
    </r>
  </si>
  <si>
    <r>
      <t xml:space="preserve">PAGADO </t>
    </r>
    <r>
      <rPr>
        <b/>
        <vertAlign val="superscript"/>
        <sz val="11"/>
        <color indexed="8"/>
        <rFont val="Arial Narrow"/>
        <family val="2"/>
      </rPr>
      <t>3</t>
    </r>
  </si>
  <si>
    <t>INDICADORES DE LA POSTURA FISCAL</t>
  </si>
  <si>
    <t>DEL 01 DE ENERO AL 31 DE DICIEMBRE DE 2016</t>
  </si>
  <si>
    <t>(MENOS) AMORTIZACIÓN DE DEUDA PÚBLICA</t>
  </si>
  <si>
    <t>3. EGRESOS DEL GOBIERNO DE LA ENTIDAD FEDERATIVA</t>
  </si>
  <si>
    <t>(MENOS) INGRESOS POR FINANCIAMIENTOS</t>
  </si>
  <si>
    <t>1. INGRESOS DEL GOBIERNO DE LA ENTIDAD FEDERATIVA</t>
  </si>
  <si>
    <t>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</si>
</sst>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(&quot;$&quot;* #,##0.00\);_-&quot;$&quot;* &quot;-&quot;??_-;_-@_-"/>
    <numFmt numFmtId="165" formatCode="&quot;$&quot;#,##0.00_);\(&quot;$&quot;#,##0.00\);&quot;-&quot;"/>
    <numFmt numFmtId="166" formatCode="_-* #,##0.00_-;\(* #,##0.00\);_-* &quot;-&quot;??_-;_-@_-"/>
    <numFmt numFmtId="167" formatCode="_-&quot;$&quot;* #,##0.00_-;&quot;$&quot;* \(\ #,##0.00\);_-&quot;$&quot;* &quot;-&quot;??_-;_-@_-"/>
  </numFmts>
  <fonts count="23" x14ac:knownFonts="1">
    <font>
      <sz val="10"/>
      <color indexed="8"/>
      <name val="MS Sans Serif"/>
    </font>
    <font>
      <b/>
      <sz val="9.85"/>
      <color indexed="8"/>
      <name val="Times New Roman"/>
      <family val="1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i/>
      <sz val="9"/>
      <color indexed="8"/>
      <name val="Arial Narrow"/>
      <family val="2"/>
    </font>
    <font>
      <b/>
      <i/>
      <sz val="14"/>
      <color indexed="8"/>
      <name val="Arial Narrow"/>
      <family val="2"/>
    </font>
    <font>
      <b/>
      <i/>
      <sz val="9"/>
      <color indexed="8"/>
      <name val="Arial Narrow"/>
      <family val="2"/>
    </font>
    <font>
      <i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i/>
      <sz val="14"/>
      <color rgb="FF00B0F0"/>
      <name val="Arial Narrow"/>
      <family val="2"/>
    </font>
    <font>
      <b/>
      <i/>
      <sz val="9"/>
      <color rgb="FF00B0F0"/>
      <name val="Arial Narrow"/>
      <family val="2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sz val="10"/>
      <color indexed="8"/>
      <name val="MS Sans Serif"/>
      <family val="2"/>
    </font>
    <font>
      <b/>
      <sz val="7.9"/>
      <color indexed="8"/>
      <name val="Arial"/>
      <family val="2"/>
    </font>
    <font>
      <sz val="7"/>
      <color indexed="8"/>
      <name val="Arial Narrow"/>
      <family val="2"/>
    </font>
    <font>
      <sz val="9"/>
      <color indexed="8"/>
      <name val="Arial"/>
      <family val="2"/>
    </font>
    <font>
      <vertAlign val="superscript"/>
      <sz val="10"/>
      <color indexed="8"/>
      <name val="Arial Narrow"/>
      <family val="2"/>
    </font>
    <font>
      <b/>
      <vertAlign val="superscript"/>
      <sz val="11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71">
    <xf numFmtId="0" fontId="0" fillId="0" borderId="0" xfId="0" applyNumberFormat="1" applyFill="1" applyBorder="1" applyAlignment="1" applyProtection="1"/>
    <xf numFmtId="0" fontId="11" fillId="3" borderId="0" xfId="0" applyNumberFormat="1" applyFont="1" applyFill="1" applyBorder="1" applyAlignment="1" applyProtection="1">
      <alignment horizontal="center" vertical="center"/>
    </xf>
    <xf numFmtId="0" fontId="11" fillId="3" borderId="0" xfId="0" quotePrefix="1" applyFont="1" applyFill="1" applyAlignment="1">
      <alignment horizontal="center" vertical="center"/>
    </xf>
    <xf numFmtId="0" fontId="12" fillId="3" borderId="0" xfId="0" applyNumberFormat="1" applyFont="1" applyFill="1" applyBorder="1" applyAlignment="1" applyProtection="1">
      <alignment horizontal="left" vertical="center"/>
    </xf>
    <xf numFmtId="0" fontId="6" fillId="3" borderId="0" xfId="0" applyNumberFormat="1" applyFont="1" applyFill="1" applyBorder="1" applyAlignment="1" applyProtection="1">
      <alignment horizontal="left"/>
    </xf>
    <xf numFmtId="0" fontId="7" fillId="3" borderId="0" xfId="0" applyNumberFormat="1" applyFont="1" applyFill="1" applyBorder="1" applyAlignment="1" applyProtection="1">
      <alignment horizontal="left" vertical="center"/>
    </xf>
    <xf numFmtId="0" fontId="2" fillId="3" borderId="0" xfId="3" applyNumberFormat="1" applyFont="1" applyFill="1" applyBorder="1" applyAlignment="1" applyProtection="1"/>
    <xf numFmtId="0" fontId="17" fillId="3" borderId="0" xfId="3" applyNumberFormat="1" applyFont="1" applyFill="1" applyBorder="1" applyAlignment="1" applyProtection="1">
      <alignment vertical="top"/>
    </xf>
    <xf numFmtId="0" fontId="18" fillId="3" borderId="0" xfId="0" applyNumberFormat="1" applyFont="1" applyFill="1" applyBorder="1" applyAlignment="1" applyProtection="1"/>
    <xf numFmtId="0" fontId="2" fillId="3" borderId="0" xfId="0" applyFont="1" applyFill="1" applyBorder="1" applyAlignment="1">
      <alignment horizontal="left" vertical="center" indent="1"/>
    </xf>
    <xf numFmtId="43" fontId="2" fillId="3" borderId="0" xfId="1" applyFont="1" applyFill="1" applyBorder="1" applyAlignment="1">
      <alignment horizontal="left" vertical="center" indent="1"/>
    </xf>
    <xf numFmtId="43" fontId="2" fillId="3" borderId="0" xfId="1" applyFont="1" applyFill="1" applyBorder="1" applyAlignment="1">
      <alignment vertical="center"/>
    </xf>
    <xf numFmtId="0" fontId="5" fillId="3" borderId="0" xfId="0" applyNumberFormat="1" applyFont="1" applyFill="1" applyBorder="1" applyAlignment="1" applyProtection="1"/>
    <xf numFmtId="0" fontId="7" fillId="3" borderId="0" xfId="0" applyNumberFormat="1" applyFont="1" applyFill="1" applyBorder="1" applyAlignment="1" applyProtection="1">
      <alignment vertical="center"/>
    </xf>
    <xf numFmtId="0" fontId="9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44" fontId="10" fillId="3" borderId="0" xfId="2" applyFont="1" applyFill="1" applyAlignment="1">
      <alignment horizontal="left" vertical="center"/>
    </xf>
    <xf numFmtId="44" fontId="3" fillId="3" borderId="12" xfId="2" applyFont="1" applyFill="1" applyBorder="1" applyAlignment="1">
      <alignment horizontal="left" vertical="center" indent="1"/>
    </xf>
    <xf numFmtId="44" fontId="3" fillId="3" borderId="6" xfId="2" applyFont="1" applyFill="1" applyBorder="1" applyAlignment="1" applyProtection="1"/>
    <xf numFmtId="44" fontId="3" fillId="3" borderId="7" xfId="2" applyFont="1" applyFill="1" applyBorder="1" applyAlignment="1">
      <alignment horizontal="left" vertical="center"/>
    </xf>
    <xf numFmtId="44" fontId="3" fillId="3" borderId="12" xfId="2" applyFont="1" applyFill="1" applyBorder="1" applyAlignment="1">
      <alignment horizontal="left" vertical="center"/>
    </xf>
    <xf numFmtId="43" fontId="2" fillId="3" borderId="0" xfId="1" applyFont="1" applyFill="1" applyBorder="1" applyAlignment="1" applyProtection="1"/>
    <xf numFmtId="43" fontId="9" fillId="3" borderId="0" xfId="1" quotePrefix="1" applyFont="1" applyFill="1" applyAlignment="1">
      <alignment horizontal="center" vertical="center"/>
    </xf>
    <xf numFmtId="43" fontId="2" fillId="3" borderId="5" xfId="1" applyFont="1" applyFill="1" applyBorder="1" applyAlignment="1" applyProtection="1">
      <alignment horizontal="left" indent="1"/>
    </xf>
    <xf numFmtId="43" fontId="2" fillId="3" borderId="0" xfId="1" applyFont="1" applyFill="1" applyBorder="1" applyAlignment="1">
      <alignment horizontal="left" vertical="center"/>
    </xf>
    <xf numFmtId="44" fontId="2" fillId="3" borderId="1" xfId="2" applyFont="1" applyFill="1" applyBorder="1" applyAlignment="1" applyProtection="1"/>
    <xf numFmtId="43" fontId="2" fillId="3" borderId="1" xfId="1" applyFont="1" applyFill="1" applyBorder="1" applyAlignment="1" applyProtection="1"/>
    <xf numFmtId="167" fontId="2" fillId="3" borderId="1" xfId="1" applyNumberFormat="1" applyFont="1" applyFill="1" applyBorder="1" applyAlignment="1" applyProtection="1"/>
    <xf numFmtId="0" fontId="10" fillId="3" borderId="0" xfId="0" applyNumberFormat="1" applyFont="1" applyFill="1" applyBorder="1" applyAlignment="1" applyProtection="1">
      <alignment vertical="center"/>
    </xf>
    <xf numFmtId="164" fontId="3" fillId="3" borderId="9" xfId="2" applyNumberFormat="1" applyFont="1" applyFill="1" applyBorder="1" applyAlignment="1">
      <alignment horizontal="right" vertical="center"/>
    </xf>
    <xf numFmtId="164" fontId="3" fillId="3" borderId="3" xfId="2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/>
    <xf numFmtId="165" fontId="3" fillId="3" borderId="0" xfId="0" applyNumberFormat="1" applyFont="1" applyFill="1" applyAlignment="1">
      <alignment horizontal="right" vertical="center"/>
    </xf>
    <xf numFmtId="166" fontId="2" fillId="3" borderId="0" xfId="2" applyNumberFormat="1" applyFont="1" applyFill="1" applyBorder="1" applyAlignment="1">
      <alignment vertical="center"/>
    </xf>
    <xf numFmtId="166" fontId="2" fillId="3" borderId="1" xfId="2" applyNumberFormat="1" applyFont="1" applyFill="1" applyBorder="1" applyAlignment="1">
      <alignment vertical="center"/>
    </xf>
    <xf numFmtId="0" fontId="8" fillId="3" borderId="0" xfId="0" applyNumberFormat="1" applyFont="1" applyFill="1" applyBorder="1" applyAlignment="1" applyProtection="1">
      <alignment horizontal="left"/>
    </xf>
    <xf numFmtId="167" fontId="2" fillId="3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43" fontId="21" fillId="0" borderId="0" xfId="1" applyFont="1" applyFill="1" applyBorder="1" applyAlignment="1" applyProtection="1"/>
    <xf numFmtId="43" fontId="21" fillId="0" borderId="0" xfId="0" applyNumberFormat="1" applyFont="1" applyFill="1" applyBorder="1" applyAlignment="1" applyProtection="1"/>
    <xf numFmtId="43" fontId="22" fillId="0" borderId="0" xfId="1" applyFont="1" applyFill="1" applyBorder="1" applyAlignment="1" applyProtection="1"/>
    <xf numFmtId="43" fontId="22" fillId="0" borderId="4" xfId="1" applyFont="1" applyFill="1" applyBorder="1" applyAlignment="1" applyProtection="1"/>
    <xf numFmtId="43" fontId="22" fillId="0" borderId="10" xfId="1" applyFont="1" applyFill="1" applyBorder="1" applyAlignment="1" applyProtection="1"/>
    <xf numFmtId="43" fontId="22" fillId="0" borderId="3" xfId="1" applyFont="1" applyBorder="1" applyAlignment="1">
      <alignment horizontal="left" vertical="center" indent="1"/>
    </xf>
    <xf numFmtId="43" fontId="22" fillId="0" borderId="0" xfId="1" applyFont="1" applyFill="1" applyBorder="1" applyAlignment="1" applyProtection="1">
      <alignment horizontal="left" indent="1"/>
    </xf>
    <xf numFmtId="43" fontId="8" fillId="0" borderId="0" xfId="1" quotePrefix="1" applyFont="1" applyAlignment="1">
      <alignment horizontal="center" vertical="center"/>
    </xf>
    <xf numFmtId="43" fontId="21" fillId="0" borderId="4" xfId="1" applyFont="1" applyFill="1" applyBorder="1" applyAlignment="1" applyProtection="1"/>
    <xf numFmtId="43" fontId="21" fillId="0" borderId="10" xfId="1" applyFont="1" applyFill="1" applyBorder="1" applyAlignment="1" applyProtection="1"/>
    <xf numFmtId="43" fontId="21" fillId="0" borderId="3" xfId="1" quotePrefix="1" applyFont="1" applyBorder="1" applyAlignment="1">
      <alignment horizontal="left" vertical="center" indent="1"/>
    </xf>
    <xf numFmtId="43" fontId="21" fillId="0" borderId="8" xfId="1" applyFont="1" applyFill="1" applyBorder="1" applyAlignment="1" applyProtection="1"/>
    <xf numFmtId="43" fontId="21" fillId="0" borderId="6" xfId="1" applyFont="1" applyFill="1" applyBorder="1" applyAlignment="1" applyProtection="1"/>
    <xf numFmtId="43" fontId="21" fillId="0" borderId="12" xfId="1" applyFont="1" applyBorder="1" applyAlignment="1">
      <alignment horizontal="left" vertical="center" indent="1"/>
    </xf>
    <xf numFmtId="43" fontId="21" fillId="0" borderId="0" xfId="1" applyFont="1" applyFill="1" applyBorder="1" applyAlignment="1" applyProtection="1">
      <alignment horizontal="left" indent="1"/>
    </xf>
    <xf numFmtId="43" fontId="6" fillId="0" borderId="0" xfId="1" quotePrefix="1" applyFont="1" applyAlignment="1">
      <alignment horizontal="center" vertical="center"/>
    </xf>
    <xf numFmtId="43" fontId="21" fillId="0" borderId="0" xfId="1" applyFont="1" applyBorder="1" applyAlignment="1">
      <alignment horizontal="left" vertical="center" indent="1"/>
    </xf>
    <xf numFmtId="43" fontId="21" fillId="0" borderId="3" xfId="1" applyFont="1" applyBorder="1" applyAlignment="1">
      <alignment horizontal="left" vertical="center" indent="1"/>
    </xf>
    <xf numFmtId="0" fontId="13" fillId="2" borderId="1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8" fillId="3" borderId="0" xfId="0" applyNumberFormat="1" applyFont="1" applyFill="1" applyBorder="1" applyAlignment="1" applyProtection="1">
      <alignment horizontal="justify" vertical="top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8">
    <cellStyle name="Millares" xfId="1" builtinId="3"/>
    <cellStyle name="Millares 2" xfId="5"/>
    <cellStyle name="Millares 3" xfId="6"/>
    <cellStyle name="Moneda" xfId="2" builtinId="4"/>
    <cellStyle name="Moneda 2" xfId="4"/>
    <cellStyle name="Moneda 3" xfId="7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3</xdr:col>
      <xdr:colOff>1905000</xdr:colOff>
      <xdr:row>1</xdr:row>
      <xdr:rowOff>357187</xdr:rowOff>
    </xdr:to>
    <xdr:pic>
      <xdr:nvPicPr>
        <xdr:cNvPr id="3" name="Picture 1025">
          <a:extLst>
            <a:ext uri="{FF2B5EF4-FFF2-40B4-BE49-F238E27FC236}">
              <a16:creationId xmlns:a16="http://schemas.microsoft.com/office/drawing/2014/main" id="{9EA9AAC1-C0A6-43CA-89CD-C7CFB824D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2"/>
          <a:ext cx="2447394" cy="3267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5"/>
  <sheetViews>
    <sheetView tabSelected="1" zoomScale="48" zoomScaleNormal="48" workbookViewId="0">
      <selection activeCell="F1" sqref="F1"/>
    </sheetView>
  </sheetViews>
  <sheetFormatPr baseColWidth="10" defaultColWidth="11.3984375" defaultRowHeight="13" x14ac:dyDescent="0.3"/>
  <cols>
    <col min="1" max="1" width="4.19921875" style="15" customWidth="1"/>
    <col min="2" max="2" width="1.09765625" style="4" customWidth="1"/>
    <col min="3" max="3" width="3.296875" style="15" customWidth="1"/>
    <col min="4" max="4" width="76" style="15" customWidth="1"/>
    <col min="5" max="5" width="23.19921875" style="15" bestFit="1" customWidth="1"/>
    <col min="6" max="7" width="22.796875" style="15" bestFit="1" customWidth="1"/>
    <col min="8" max="8" width="0.59765625" style="15" customWidth="1"/>
    <col min="9" max="9" width="4" style="15" customWidth="1"/>
    <col min="10" max="16384" width="11.3984375" style="15"/>
  </cols>
  <sheetData>
    <row r="1" spans="2:7" ht="229" customHeight="1" x14ac:dyDescent="0.3"/>
    <row r="2" spans="2:7" ht="52" customHeight="1" x14ac:dyDescent="0.3"/>
    <row r="3" spans="2:7" s="12" customFormat="1" ht="3.65" customHeight="1" x14ac:dyDescent="0.3">
      <c r="B3" s="4"/>
      <c r="C3" s="1"/>
      <c r="D3" s="1"/>
      <c r="E3" s="1"/>
      <c r="F3" s="1"/>
      <c r="G3" s="2"/>
    </row>
    <row r="4" spans="2:7" s="12" customFormat="1" ht="18" x14ac:dyDescent="0.3">
      <c r="B4" s="4"/>
      <c r="C4" s="57" t="s">
        <v>11</v>
      </c>
      <c r="D4" s="58"/>
      <c r="E4" s="58"/>
      <c r="F4" s="58"/>
      <c r="G4" s="59"/>
    </row>
    <row r="5" spans="2:7" s="12" customFormat="1" ht="18" x14ac:dyDescent="0.3">
      <c r="B5" s="4"/>
      <c r="C5" s="60" t="s">
        <v>21</v>
      </c>
      <c r="D5" s="61"/>
      <c r="E5" s="61"/>
      <c r="F5" s="61"/>
      <c r="G5" s="62"/>
    </row>
    <row r="6" spans="2:7" s="1" customFormat="1" ht="18" x14ac:dyDescent="0.35">
      <c r="B6" s="3"/>
      <c r="C6" s="63" t="s">
        <v>22</v>
      </c>
      <c r="D6" s="64"/>
      <c r="E6" s="64"/>
      <c r="F6" s="64"/>
      <c r="G6" s="65"/>
    </row>
    <row r="7" spans="2:7" s="13" customFormat="1" ht="3.65" customHeight="1" x14ac:dyDescent="0.35">
      <c r="B7" s="5"/>
      <c r="C7" s="1"/>
      <c r="D7" s="1"/>
      <c r="E7" s="1"/>
      <c r="F7" s="1"/>
      <c r="G7" s="2"/>
    </row>
    <row r="8" spans="2:7" ht="11.4" customHeight="1" x14ac:dyDescent="0.3">
      <c r="B8" s="14"/>
      <c r="C8" s="66" t="s">
        <v>1</v>
      </c>
      <c r="D8" s="66"/>
      <c r="E8" s="66" t="s">
        <v>4</v>
      </c>
      <c r="F8" s="66" t="s">
        <v>0</v>
      </c>
      <c r="G8" s="66" t="s">
        <v>20</v>
      </c>
    </row>
    <row r="9" spans="2:7" ht="11.4" customHeight="1" x14ac:dyDescent="0.3">
      <c r="B9" s="14"/>
      <c r="C9" s="66"/>
      <c r="D9" s="66"/>
      <c r="E9" s="66"/>
      <c r="F9" s="66"/>
      <c r="G9" s="66"/>
    </row>
    <row r="10" spans="2:7" s="21" customFormat="1" ht="3.65" customHeight="1" x14ac:dyDescent="0.3">
      <c r="B10" s="16"/>
      <c r="C10" s="17"/>
      <c r="D10" s="18"/>
      <c r="E10" s="19"/>
      <c r="F10" s="20"/>
      <c r="G10" s="19"/>
    </row>
    <row r="11" spans="2:7" s="21" customFormat="1" x14ac:dyDescent="0.3">
      <c r="B11" s="22"/>
      <c r="C11" s="23"/>
      <c r="D11" s="24" t="s">
        <v>2</v>
      </c>
      <c r="E11" s="25">
        <f>+E12+E13</f>
        <v>19361451000</v>
      </c>
      <c r="F11" s="25">
        <f t="shared" ref="F11:G11" si="0">+F12+F13</f>
        <v>21798469159.959999</v>
      </c>
      <c r="G11" s="25">
        <f t="shared" si="0"/>
        <v>21798469159.959999</v>
      </c>
    </row>
    <row r="12" spans="2:7" s="21" customFormat="1" ht="15" x14ac:dyDescent="0.3">
      <c r="B12" s="22"/>
      <c r="C12" s="23"/>
      <c r="D12" s="9" t="s">
        <v>16</v>
      </c>
      <c r="E12" s="26">
        <f>+Hoja1!D11</f>
        <v>19361451000</v>
      </c>
      <c r="F12" s="26">
        <f>+Hoja1!E11</f>
        <v>21798469159.959999</v>
      </c>
      <c r="G12" s="26">
        <f>+Hoja1!F11</f>
        <v>21798469159.959999</v>
      </c>
    </row>
    <row r="13" spans="2:7" s="21" customFormat="1" ht="15" x14ac:dyDescent="0.3">
      <c r="B13" s="22"/>
      <c r="C13" s="23"/>
      <c r="D13" s="9" t="s">
        <v>17</v>
      </c>
      <c r="E13" s="26">
        <v>0</v>
      </c>
      <c r="F13" s="26">
        <v>0</v>
      </c>
      <c r="G13" s="26">
        <v>0</v>
      </c>
    </row>
    <row r="14" spans="2:7" s="21" customFormat="1" x14ac:dyDescent="0.3">
      <c r="B14" s="22"/>
      <c r="C14" s="23"/>
      <c r="D14" s="10"/>
      <c r="E14" s="26"/>
      <c r="F14" s="26"/>
      <c r="G14" s="26"/>
    </row>
    <row r="15" spans="2:7" s="21" customFormat="1" x14ac:dyDescent="0.3">
      <c r="B15" s="22"/>
      <c r="C15" s="23"/>
      <c r="D15" s="11" t="s">
        <v>9</v>
      </c>
      <c r="E15" s="25">
        <f>+E16+E17</f>
        <v>19260795497</v>
      </c>
      <c r="F15" s="25">
        <f t="shared" ref="F15:G15" si="1">+F16+F17</f>
        <v>21791231047.02</v>
      </c>
      <c r="G15" s="25">
        <f t="shared" si="1"/>
        <v>21621490557.360001</v>
      </c>
    </row>
    <row r="16" spans="2:7" s="21" customFormat="1" ht="15" x14ac:dyDescent="0.3">
      <c r="B16" s="22"/>
      <c r="C16" s="23"/>
      <c r="D16" s="9" t="s">
        <v>18</v>
      </c>
      <c r="E16" s="26">
        <f>+Hoja1!D15</f>
        <v>19260795497</v>
      </c>
      <c r="F16" s="26">
        <f>+Hoja1!E15</f>
        <v>21791231047.02</v>
      </c>
      <c r="G16" s="26">
        <f>+Hoja1!F15</f>
        <v>21621490557.360001</v>
      </c>
    </row>
    <row r="17" spans="2:7" s="21" customFormat="1" ht="15" x14ac:dyDescent="0.3">
      <c r="B17" s="22"/>
      <c r="C17" s="23"/>
      <c r="D17" s="9" t="s">
        <v>19</v>
      </c>
      <c r="E17" s="26">
        <v>0</v>
      </c>
      <c r="F17" s="26">
        <v>0</v>
      </c>
      <c r="G17" s="26">
        <v>0</v>
      </c>
    </row>
    <row r="18" spans="2:7" s="21" customFormat="1" x14ac:dyDescent="0.3">
      <c r="B18" s="22"/>
      <c r="C18" s="23"/>
      <c r="D18" s="10"/>
      <c r="E18" s="26"/>
      <c r="F18" s="26"/>
      <c r="G18" s="26"/>
    </row>
    <row r="19" spans="2:7" s="21" customFormat="1" x14ac:dyDescent="0.3">
      <c r="B19" s="22"/>
      <c r="C19" s="23"/>
      <c r="D19" s="11" t="s">
        <v>3</v>
      </c>
      <c r="E19" s="27">
        <f>+E11-E15</f>
        <v>100655503</v>
      </c>
      <c r="F19" s="27">
        <f>+F11-F15</f>
        <v>7238112.9399986267</v>
      </c>
      <c r="G19" s="27">
        <f>+G11-G15</f>
        <v>176978602.59999847</v>
      </c>
    </row>
    <row r="20" spans="2:7" s="31" customFormat="1" ht="6" customHeight="1" x14ac:dyDescent="0.3">
      <c r="B20" s="28"/>
      <c r="C20" s="69"/>
      <c r="D20" s="70"/>
      <c r="E20" s="29"/>
      <c r="F20" s="30"/>
      <c r="G20" s="29"/>
    </row>
    <row r="21" spans="2:7" s="31" customFormat="1" x14ac:dyDescent="0.3">
      <c r="B21" s="32"/>
      <c r="E21" s="33"/>
    </row>
    <row r="22" spans="2:7" ht="11.4" customHeight="1" x14ac:dyDescent="0.3">
      <c r="B22" s="14"/>
      <c r="C22" s="67" t="s">
        <v>1</v>
      </c>
      <c r="D22" s="67"/>
      <c r="E22" s="67" t="s">
        <v>4</v>
      </c>
      <c r="F22" s="67" t="s">
        <v>0</v>
      </c>
      <c r="G22" s="67" t="s">
        <v>20</v>
      </c>
    </row>
    <row r="23" spans="2:7" ht="11.4" customHeight="1" x14ac:dyDescent="0.3">
      <c r="B23" s="14"/>
      <c r="C23" s="67"/>
      <c r="D23" s="67"/>
      <c r="E23" s="67"/>
      <c r="F23" s="67"/>
      <c r="G23" s="67"/>
    </row>
    <row r="24" spans="2:7" s="21" customFormat="1" ht="3.65" customHeight="1" x14ac:dyDescent="0.3">
      <c r="B24" s="16"/>
      <c r="C24" s="17"/>
      <c r="D24" s="18"/>
      <c r="E24" s="19"/>
      <c r="F24" s="20"/>
      <c r="G24" s="19"/>
    </row>
    <row r="25" spans="2:7" s="21" customFormat="1" x14ac:dyDescent="0.3">
      <c r="B25" s="22"/>
      <c r="C25" s="23"/>
      <c r="D25" s="11" t="s">
        <v>10</v>
      </c>
      <c r="E25" s="27">
        <f>+E19</f>
        <v>100655503</v>
      </c>
      <c r="F25" s="27">
        <f t="shared" ref="F25:G25" si="2">+F19</f>
        <v>7238112.9399986267</v>
      </c>
      <c r="G25" s="27">
        <f t="shared" si="2"/>
        <v>176978602.59999847</v>
      </c>
    </row>
    <row r="26" spans="2:7" s="21" customFormat="1" x14ac:dyDescent="0.3">
      <c r="B26" s="22"/>
      <c r="C26" s="23"/>
      <c r="D26" s="10"/>
      <c r="E26" s="26"/>
      <c r="F26" s="34"/>
      <c r="G26" s="35"/>
    </row>
    <row r="27" spans="2:7" s="21" customFormat="1" x14ac:dyDescent="0.3">
      <c r="B27" s="22"/>
      <c r="C27" s="23"/>
      <c r="D27" s="11" t="s">
        <v>5</v>
      </c>
      <c r="E27" s="26">
        <v>317871014</v>
      </c>
      <c r="F27" s="34">
        <f>308111088.47+7397721.06</f>
        <v>315508809.53000003</v>
      </c>
      <c r="G27" s="35">
        <f>308111088.47+7397721.06</f>
        <v>315508809.53000003</v>
      </c>
    </row>
    <row r="28" spans="2:7" s="21" customFormat="1" x14ac:dyDescent="0.3">
      <c r="B28" s="22"/>
      <c r="C28" s="23"/>
      <c r="D28" s="10"/>
      <c r="E28" s="26"/>
      <c r="F28" s="34"/>
      <c r="G28" s="35"/>
    </row>
    <row r="29" spans="2:7" s="21" customFormat="1" x14ac:dyDescent="0.3">
      <c r="B29" s="22"/>
      <c r="C29" s="23"/>
      <c r="D29" s="11" t="s">
        <v>12</v>
      </c>
      <c r="E29" s="27">
        <f>+E25+E27</f>
        <v>418526517</v>
      </c>
      <c r="F29" s="27">
        <f t="shared" ref="F29:G29" si="3">+F25+F27</f>
        <v>322746922.46999866</v>
      </c>
      <c r="G29" s="27">
        <f t="shared" si="3"/>
        <v>492487412.12999851</v>
      </c>
    </row>
    <row r="30" spans="2:7" s="31" customFormat="1" ht="6" customHeight="1" x14ac:dyDescent="0.3">
      <c r="B30" s="28"/>
      <c r="C30" s="69"/>
      <c r="D30" s="70"/>
      <c r="E30" s="29"/>
      <c r="F30" s="30"/>
      <c r="G30" s="29"/>
    </row>
    <row r="31" spans="2:7" s="31" customFormat="1" x14ac:dyDescent="0.3">
      <c r="B31" s="36"/>
    </row>
    <row r="32" spans="2:7" ht="11.4" customHeight="1" x14ac:dyDescent="0.3">
      <c r="B32" s="14"/>
      <c r="C32" s="67" t="s">
        <v>1</v>
      </c>
      <c r="D32" s="67"/>
      <c r="E32" s="67" t="s">
        <v>4</v>
      </c>
      <c r="F32" s="67" t="s">
        <v>0</v>
      </c>
      <c r="G32" s="67" t="s">
        <v>20</v>
      </c>
    </row>
    <row r="33" spans="2:8" ht="11.4" customHeight="1" x14ac:dyDescent="0.3">
      <c r="B33" s="14"/>
      <c r="C33" s="67"/>
      <c r="D33" s="67"/>
      <c r="E33" s="67"/>
      <c r="F33" s="67"/>
      <c r="G33" s="67"/>
    </row>
    <row r="34" spans="2:8" s="21" customFormat="1" ht="3.65" customHeight="1" x14ac:dyDescent="0.3">
      <c r="B34" s="16"/>
      <c r="C34" s="17"/>
      <c r="D34" s="18"/>
      <c r="E34" s="19"/>
      <c r="F34" s="20"/>
      <c r="G34" s="19"/>
    </row>
    <row r="35" spans="2:8" s="21" customFormat="1" x14ac:dyDescent="0.3">
      <c r="B35" s="22"/>
      <c r="C35" s="23"/>
      <c r="D35" s="11" t="s">
        <v>6</v>
      </c>
      <c r="E35" s="27">
        <f>+Hoja1!D10</f>
        <v>0</v>
      </c>
      <c r="F35" s="27">
        <f>+Hoja1!E10</f>
        <v>0</v>
      </c>
      <c r="G35" s="27">
        <f>+Hoja1!F10</f>
        <v>0</v>
      </c>
    </row>
    <row r="36" spans="2:8" s="21" customFormat="1" x14ac:dyDescent="0.3">
      <c r="B36" s="22"/>
      <c r="C36" s="23"/>
      <c r="D36" s="10"/>
      <c r="E36" s="26"/>
      <c r="F36" s="34"/>
      <c r="G36" s="35"/>
    </row>
    <row r="37" spans="2:8" s="21" customFormat="1" x14ac:dyDescent="0.3">
      <c r="B37" s="22"/>
      <c r="C37" s="23"/>
      <c r="D37" s="11" t="s">
        <v>7</v>
      </c>
      <c r="E37" s="26">
        <f>+Hoja1!D14</f>
        <v>100655503</v>
      </c>
      <c r="F37" s="26">
        <f>+Hoja1!E14</f>
        <v>98572169.590000004</v>
      </c>
      <c r="G37" s="26">
        <f>+Hoja1!F14</f>
        <v>98572169.590000004</v>
      </c>
    </row>
    <row r="38" spans="2:8" s="21" customFormat="1" x14ac:dyDescent="0.3">
      <c r="B38" s="22"/>
      <c r="C38" s="23"/>
      <c r="D38" s="10"/>
      <c r="E38" s="26"/>
      <c r="F38" s="34"/>
      <c r="G38" s="35"/>
    </row>
    <row r="39" spans="2:8" s="21" customFormat="1" x14ac:dyDescent="0.3">
      <c r="B39" s="22"/>
      <c r="C39" s="23"/>
      <c r="D39" s="11" t="s">
        <v>8</v>
      </c>
      <c r="E39" s="27">
        <f>+E35-E37</f>
        <v>-100655503</v>
      </c>
      <c r="F39" s="27">
        <f t="shared" ref="F39:G39" si="4">+F35-F37</f>
        <v>-98572169.590000004</v>
      </c>
      <c r="G39" s="27">
        <f t="shared" si="4"/>
        <v>-98572169.590000004</v>
      </c>
    </row>
    <row r="40" spans="2:8" s="31" customFormat="1" ht="6" customHeight="1" x14ac:dyDescent="0.3">
      <c r="B40" s="28"/>
      <c r="C40" s="69"/>
      <c r="D40" s="70"/>
      <c r="E40" s="29"/>
      <c r="F40" s="30"/>
      <c r="G40" s="29"/>
    </row>
    <row r="42" spans="2:8" x14ac:dyDescent="0.3">
      <c r="F42" s="37"/>
      <c r="G42" s="37"/>
    </row>
    <row r="43" spans="2:8" s="6" customFormat="1" ht="28.25" customHeight="1" x14ac:dyDescent="0.3">
      <c r="C43" s="7">
        <v>1</v>
      </c>
      <c r="D43" s="68" t="s">
        <v>14</v>
      </c>
      <c r="E43" s="68"/>
      <c r="F43" s="68"/>
      <c r="G43" s="68"/>
      <c r="H43" s="68"/>
    </row>
    <row r="44" spans="2:8" s="6" customFormat="1" ht="16.75" customHeight="1" x14ac:dyDescent="0.3">
      <c r="C44" s="7">
        <v>2</v>
      </c>
      <c r="D44" s="68" t="s">
        <v>15</v>
      </c>
      <c r="E44" s="68"/>
      <c r="F44" s="68"/>
      <c r="G44" s="68"/>
      <c r="H44" s="68"/>
    </row>
    <row r="45" spans="2:8" s="6" customFormat="1" x14ac:dyDescent="0.3">
      <c r="C45" s="7">
        <v>3</v>
      </c>
      <c r="D45" s="8" t="s">
        <v>13</v>
      </c>
    </row>
    <row r="65" ht="15.65" customHeight="1" x14ac:dyDescent="0.3"/>
  </sheetData>
  <mergeCells count="20">
    <mergeCell ref="D43:H43"/>
    <mergeCell ref="D44:H44"/>
    <mergeCell ref="C40:D40"/>
    <mergeCell ref="E8:E9"/>
    <mergeCell ref="C20:D20"/>
    <mergeCell ref="C22:D23"/>
    <mergeCell ref="E22:E23"/>
    <mergeCell ref="C30:D30"/>
    <mergeCell ref="C32:D33"/>
    <mergeCell ref="E32:E33"/>
    <mergeCell ref="C4:G4"/>
    <mergeCell ref="C5:G5"/>
    <mergeCell ref="C6:G6"/>
    <mergeCell ref="C8:D9"/>
    <mergeCell ref="F32:F33"/>
    <mergeCell ref="G32:G33"/>
    <mergeCell ref="F22:F23"/>
    <mergeCell ref="G22:G23"/>
    <mergeCell ref="F8:F9"/>
    <mergeCell ref="G8:G9"/>
  </mergeCells>
  <printOptions horizontalCentered="1"/>
  <pageMargins left="0" right="0.19685039370078741" top="0.70866141732283472" bottom="0.78740157480314965" header="0.23622047244094491" footer="0.31496062992125984"/>
  <pageSetup scale="65" orientation="portrait" r:id="rId1"/>
  <headerFooter alignWithMargins="0">
    <oddFooter>&amp;C&amp;"Times New Roman,Normal"&amp;16 98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0"/>
  <sheetViews>
    <sheetView workbookViewId="0">
      <selection activeCell="C19" sqref="C19"/>
    </sheetView>
  </sheetViews>
  <sheetFormatPr baseColWidth="10" defaultColWidth="11.59765625" defaultRowHeight="11.5" x14ac:dyDescent="0.25"/>
  <cols>
    <col min="1" max="2" width="1.19921875" style="38" customWidth="1"/>
    <col min="3" max="3" width="43.3984375" style="38" customWidth="1"/>
    <col min="4" max="4" width="13.8984375" style="38" customWidth="1"/>
    <col min="5" max="5" width="15" style="38" customWidth="1"/>
    <col min="6" max="6" width="15.19921875" style="38" customWidth="1"/>
    <col min="7" max="16384" width="11.59765625" style="38"/>
  </cols>
  <sheetData>
    <row r="6" spans="1:7" x14ac:dyDescent="0.25">
      <c r="B6" s="66" t="s">
        <v>1</v>
      </c>
      <c r="C6" s="66"/>
      <c r="D6" s="66" t="s">
        <v>4</v>
      </c>
      <c r="E6" s="66" t="s">
        <v>0</v>
      </c>
      <c r="F6" s="66" t="s">
        <v>27</v>
      </c>
    </row>
    <row r="7" spans="1:7" x14ac:dyDescent="0.25">
      <c r="B7" s="66"/>
      <c r="C7" s="66"/>
      <c r="D7" s="66"/>
      <c r="E7" s="66"/>
      <c r="F7" s="66"/>
    </row>
    <row r="8" spans="1:7" s="39" customFormat="1" ht="8.4" customHeight="1" x14ac:dyDescent="0.25">
      <c r="A8" s="54"/>
      <c r="B8" s="53"/>
      <c r="C8" s="55"/>
    </row>
    <row r="9" spans="1:7" s="39" customFormat="1" x14ac:dyDescent="0.25">
      <c r="A9" s="54"/>
      <c r="B9" s="53"/>
      <c r="C9" s="52" t="s">
        <v>26</v>
      </c>
      <c r="D9" s="51">
        <v>19361451000</v>
      </c>
      <c r="E9" s="51">
        <v>21798469159.959999</v>
      </c>
      <c r="F9" s="50">
        <v>21798469159.959999</v>
      </c>
    </row>
    <row r="10" spans="1:7" s="39" customFormat="1" x14ac:dyDescent="0.25">
      <c r="A10" s="54"/>
      <c r="B10" s="53"/>
      <c r="C10" s="56" t="s">
        <v>25</v>
      </c>
      <c r="D10" s="48">
        <v>0</v>
      </c>
      <c r="E10" s="48">
        <v>0</v>
      </c>
      <c r="F10" s="47">
        <v>0</v>
      </c>
    </row>
    <row r="11" spans="1:7" s="41" customFormat="1" x14ac:dyDescent="0.25">
      <c r="A11" s="46"/>
      <c r="B11" s="45"/>
      <c r="C11" s="44"/>
      <c r="D11" s="43">
        <f>+D9-D10</f>
        <v>19361451000</v>
      </c>
      <c r="E11" s="43">
        <f>+E9-E10</f>
        <v>21798469159.959999</v>
      </c>
      <c r="F11" s="42">
        <f>+F9-F10</f>
        <v>21798469159.959999</v>
      </c>
    </row>
    <row r="12" spans="1:7" s="39" customFormat="1" x14ac:dyDescent="0.25">
      <c r="A12" s="54"/>
      <c r="B12" s="53"/>
      <c r="C12" s="55"/>
      <c r="D12" s="39">
        <f>+D11-REPORTE!E11</f>
        <v>0</v>
      </c>
      <c r="E12" s="39">
        <f>+E11-REPORTE!F11</f>
        <v>0</v>
      </c>
      <c r="F12" s="39">
        <f>+F11-REPORTE!G11</f>
        <v>0</v>
      </c>
    </row>
    <row r="13" spans="1:7" s="39" customFormat="1" x14ac:dyDescent="0.25">
      <c r="A13" s="54"/>
      <c r="B13" s="53"/>
      <c r="C13" s="52" t="s">
        <v>24</v>
      </c>
      <c r="D13" s="51">
        <v>19361451000</v>
      </c>
      <c r="E13" s="51">
        <v>21889803216.610001</v>
      </c>
      <c r="F13" s="50">
        <v>21720062726.950001</v>
      </c>
    </row>
    <row r="14" spans="1:7" x14ac:dyDescent="0.25">
      <c r="C14" s="49" t="s">
        <v>23</v>
      </c>
      <c r="D14" s="48">
        <v>100655503</v>
      </c>
      <c r="E14" s="48">
        <v>98572169.590000004</v>
      </c>
      <c r="F14" s="47">
        <v>98572169.590000004</v>
      </c>
      <c r="G14" s="39"/>
    </row>
    <row r="15" spans="1:7" s="41" customFormat="1" x14ac:dyDescent="0.25">
      <c r="A15" s="46"/>
      <c r="B15" s="45"/>
      <c r="C15" s="44"/>
      <c r="D15" s="43">
        <f>+D13-D14</f>
        <v>19260795497</v>
      </c>
      <c r="E15" s="43">
        <f>+E13-E14</f>
        <v>21791231047.02</v>
      </c>
      <c r="F15" s="42">
        <f>+F13-F14</f>
        <v>21621490557.360001</v>
      </c>
    </row>
    <row r="16" spans="1:7" x14ac:dyDescent="0.25">
      <c r="D16" s="40">
        <f>+D15-REPORTE!E16</f>
        <v>0</v>
      </c>
      <c r="E16" s="40">
        <f>+E15-REPORTE!F16</f>
        <v>0</v>
      </c>
      <c r="F16" s="40">
        <f>+F15-REPORTE!G16</f>
        <v>0</v>
      </c>
    </row>
    <row r="17" spans="5:6" x14ac:dyDescent="0.25">
      <c r="E17" s="40"/>
      <c r="F17" s="40"/>
    </row>
    <row r="18" spans="5:6" x14ac:dyDescent="0.25">
      <c r="F18" s="39"/>
    </row>
    <row r="19" spans="5:6" x14ac:dyDescent="0.25">
      <c r="F19" s="39"/>
    </row>
    <row r="20" spans="5:6" x14ac:dyDescent="0.25">
      <c r="F20" s="39"/>
    </row>
  </sheetData>
  <mergeCells count="4">
    <mergeCell ref="B6:C7"/>
    <mergeCell ref="D6:D7"/>
    <mergeCell ref="E6:E7"/>
    <mergeCell ref="F6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Mramos2</cp:lastModifiedBy>
  <cp:lastPrinted>2017-04-27T01:40:05Z</cp:lastPrinted>
  <dcterms:created xsi:type="dcterms:W3CDTF">2011-05-11T21:21:11Z</dcterms:created>
  <dcterms:modified xsi:type="dcterms:W3CDTF">2017-04-27T01:40:15Z</dcterms:modified>
</cp:coreProperties>
</file>