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8\Cuenta Pública\.Tomo II Poder Ejecutivo\PE Estados Financieros\"/>
    </mc:Choice>
  </mc:AlternateContent>
  <xr:revisionPtr revIDLastSave="0" documentId="13_ncr:1_{2161CC90-560B-487C-B638-381D95D4E445}" xr6:coauthVersionLast="43" xr6:coauthVersionMax="43" xr10:uidLastSave="{00000000-0000-0000-0000-000000000000}"/>
  <bookViews>
    <workbookView xWindow="-110" yWindow="-110" windowWidth="19420" windowHeight="104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G30" i="1"/>
  <c r="H55" i="1"/>
  <c r="H41" i="1"/>
  <c r="H62" i="1" s="1"/>
  <c r="G55" i="1"/>
  <c r="G41" i="1"/>
  <c r="G62" i="1" l="1"/>
</calcChain>
</file>

<file path=xl/sharedStrings.xml><?xml version="1.0" encoding="utf-8"?>
<sst xmlns="http://schemas.openxmlformats.org/spreadsheetml/2006/main" count="54" uniqueCount="30">
  <si>
    <t>INGRESO</t>
  </si>
  <si>
    <t>RUBRO DE INGRESOS</t>
  </si>
  <si>
    <t>DIFERENCIA</t>
  </si>
  <si>
    <t>ESTIMADO</t>
  </si>
  <si>
    <t>AMPLIACIONES Y
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</si>
  <si>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</si>
  <si>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</si>
  <si>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</si>
  <si>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</si>
  <si>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</si>
  <si>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</si>
  <si>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</si>
  <si>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</si>
  <si>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</si>
  <si>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</si>
  <si>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DERECHOS</t>
  </si>
  <si>
    <t>PRODUCTOS</t>
  </si>
  <si>
    <t>CORRIENTE</t>
  </si>
  <si>
    <t>APROVECHAMIENTOS</t>
  </si>
  <si>
    <t>PARTICIPACIONES Y APORTACIONES</t>
  </si>
  <si>
    <t>TOTAL</t>
  </si>
  <si>
    <t>INGRESOS EXCEDENTES</t>
  </si>
  <si>
    <t>ESTADO ANALÍTICO DE INGRESOS
 POR FUENTE DE FINANCIAMIENTO</t>
  </si>
  <si>
    <t>INGRESOS DEL GOBIERNO</t>
  </si>
  <si>
    <t>INGRESOS DE ORGANISMOS Y EMPRESAS</t>
  </si>
  <si>
    <r>
      <t xml:space="preserve">PODER EJECUTIVO DEL ESTADO DE NAYARIT
</t>
    </r>
    <r>
      <rPr>
        <b/>
        <sz val="8"/>
        <color indexed="8"/>
        <rFont val="Arial Narrow"/>
        <charset val="1"/>
      </rPr>
      <t xml:space="preserve">ESTADO ANALÍTICO DE INGRESOS
</t>
    </r>
    <r>
      <rPr>
        <sz val="8"/>
        <color indexed="8"/>
        <rFont val="Arial Narrow"/>
        <charset val="1"/>
      </rPr>
      <t xml:space="preserve"> DEL 01 DE ENERO AL 31 DE DICIEMBRE DEL 2018</t>
    </r>
  </si>
  <si>
    <t>INGRESOS DERIVADOS DE FINANCIAMIENTO</t>
  </si>
  <si>
    <t>INGRESOS DERIVADOS DE FINANCIAMIENTOS</t>
  </si>
  <si>
    <t>INGRESOS POR VENTAS DE BIENES Y SERVICIOS</t>
  </si>
  <si>
    <t>INGRESOS POR VENTA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</si>
</sst>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* #,##0.00_);[$$-80A]* \(#,##0.00\);\0"/>
    <numFmt numFmtId="165" formatCode="_-&quot;$&quot;* #,##0.00_-;\-&quot;$&quot;* #,##0.00_-;_-&quot;$&quot;* &quot;0&quot;??_-;_-@_-"/>
    <numFmt numFmtId="166" formatCode="&quot;$&quot;* #,##0.00_-;\-&quot;$&quot;* #,##0.00_-;_-&quot;$&quot;* &quot;0.00&quot;_-;_-@_-"/>
    <numFmt numFmtId="167" formatCode="_-* #,##0.00_-;\-* #,##0.00_-;_-* &quot;0.00&quot;_-;_-@_-"/>
    <numFmt numFmtId="168" formatCode="_-* #,##0.00_-;\(\ #,##0.00\)_-;_-* &quot;-&quot;??_-;_-@_-"/>
  </numFmts>
  <fonts count="1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9"/>
      <color indexed="8"/>
      <name val="Arial Narrow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b/>
      <sz val="6"/>
      <color indexed="8"/>
      <name val="Arial Narrow"/>
      <charset val="1"/>
    </font>
    <font>
      <sz val="6"/>
      <color indexed="8"/>
      <name val="Arial Narrow"/>
      <charset val="1"/>
    </font>
    <font>
      <b/>
      <sz val="6"/>
      <color indexed="8"/>
      <name val="Arial Narrow"/>
      <family val="2"/>
    </font>
    <font>
      <sz val="10"/>
      <color theme="1"/>
      <name val="Arial"/>
      <family val="2"/>
    </font>
    <font>
      <sz val="6"/>
      <color theme="1"/>
      <name val="Arial Narrow"/>
      <family val="2"/>
    </font>
    <font>
      <b/>
      <sz val="6"/>
      <color theme="1"/>
      <name val="Arial Narrow"/>
      <family val="2"/>
    </font>
    <font>
      <sz val="6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73">
    <xf numFmtId="0" fontId="0" fillId="0" borderId="0" xfId="0">
      <alignment vertical="top"/>
    </xf>
    <xf numFmtId="164" fontId="6" fillId="0" borderId="0" xfId="0" applyNumberFormat="1" applyFont="1" applyAlignment="1">
      <alignment horizontal="right" vertical="top" wrapText="1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6" fillId="0" borderId="3" xfId="0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0" fillId="0" borderId="4" xfId="0" applyBorder="1">
      <alignment vertical="top"/>
    </xf>
    <xf numFmtId="0" fontId="8" fillId="2" borderId="1" xfId="0" applyFont="1" applyFill="1" applyBorder="1">
      <alignment vertical="top"/>
    </xf>
    <xf numFmtId="0" fontId="9" fillId="2" borderId="1" xfId="0" applyFont="1" applyFill="1" applyBorder="1" applyAlignment="1">
      <alignment horizontal="center" vertical="top" wrapText="1" readingOrder="1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6" fillId="0" borderId="10" xfId="0" applyFont="1" applyBorder="1" applyAlignment="1">
      <alignment horizontal="center" vertical="top"/>
    </xf>
    <xf numFmtId="0" fontId="0" fillId="0" borderId="11" xfId="0" applyBorder="1">
      <alignment vertical="top"/>
    </xf>
    <xf numFmtId="164" fontId="5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2" xfId="0" applyFill="1" applyBorder="1">
      <alignment vertical="top"/>
    </xf>
    <xf numFmtId="43" fontId="6" fillId="0" borderId="3" xfId="1" applyFont="1" applyBorder="1" applyAlignment="1">
      <alignment horizontal="right" vertical="top" wrapText="1"/>
    </xf>
    <xf numFmtId="43" fontId="0" fillId="0" borderId="3" xfId="1" applyFont="1" applyBorder="1">
      <alignment vertical="top"/>
    </xf>
    <xf numFmtId="43" fontId="0" fillId="0" borderId="7" xfId="1" applyFont="1" applyBorder="1">
      <alignment vertical="top"/>
    </xf>
    <xf numFmtId="165" fontId="7" fillId="0" borderId="3" xfId="2" applyNumberFormat="1" applyFont="1" applyBorder="1" applyAlignment="1">
      <alignment horizontal="right" vertical="top" wrapText="1"/>
    </xf>
    <xf numFmtId="0" fontId="0" fillId="2" borderId="3" xfId="0" applyFill="1" applyBorder="1">
      <alignment vertical="top"/>
    </xf>
    <xf numFmtId="0" fontId="9" fillId="2" borderId="2" xfId="0" applyFont="1" applyFill="1" applyBorder="1" applyAlignment="1">
      <alignment horizontal="center" vertical="top" wrapText="1" readingOrder="1"/>
    </xf>
    <xf numFmtId="0" fontId="8" fillId="2" borderId="2" xfId="0" applyFont="1" applyFill="1" applyBorder="1">
      <alignment vertical="top"/>
    </xf>
    <xf numFmtId="0" fontId="5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13" xfId="0" applyBorder="1">
      <alignment vertical="top"/>
    </xf>
    <xf numFmtId="0" fontId="12" fillId="0" borderId="3" xfId="0" applyFont="1" applyBorder="1">
      <alignment vertical="top"/>
    </xf>
    <xf numFmtId="164" fontId="7" fillId="0" borderId="9" xfId="0" applyNumberFormat="1" applyFont="1" applyBorder="1" applyAlignment="1">
      <alignment horizontal="right" vertical="top"/>
    </xf>
    <xf numFmtId="164" fontId="5" fillId="0" borderId="10" xfId="0" applyNumberFormat="1" applyFont="1" applyBorder="1">
      <alignment vertical="top"/>
    </xf>
    <xf numFmtId="0" fontId="9" fillId="2" borderId="10" xfId="0" applyFont="1" applyFill="1" applyBorder="1" applyAlignment="1">
      <alignment horizontal="center" vertical="top" wrapText="1" readingOrder="1"/>
    </xf>
    <xf numFmtId="43" fontId="5" fillId="0" borderId="0" xfId="1" applyFont="1">
      <alignment vertical="top"/>
    </xf>
    <xf numFmtId="0" fontId="12" fillId="0" borderId="0" xfId="0" applyFont="1">
      <alignment vertical="top"/>
    </xf>
    <xf numFmtId="0" fontId="7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66" fontId="7" fillId="0" borderId="3" xfId="2" applyNumberFormat="1" applyFont="1" applyBorder="1" applyAlignment="1">
      <alignment horizontal="right" vertical="top" wrapText="1"/>
    </xf>
    <xf numFmtId="167" fontId="6" fillId="0" borderId="0" xfId="0" applyNumberFormat="1" applyFont="1" applyAlignment="1">
      <alignment horizontal="right" vertical="top" wrapText="1"/>
    </xf>
    <xf numFmtId="167" fontId="6" fillId="0" borderId="3" xfId="0" applyNumberFormat="1" applyFont="1" applyBorder="1" applyAlignment="1">
      <alignment horizontal="right" vertical="top" wrapText="1"/>
    </xf>
    <xf numFmtId="43" fontId="5" fillId="0" borderId="3" xfId="1" applyFont="1" applyBorder="1">
      <alignment vertical="top"/>
    </xf>
    <xf numFmtId="167" fontId="6" fillId="0" borderId="4" xfId="0" applyNumberFormat="1" applyFont="1" applyBorder="1" applyAlignment="1">
      <alignment horizontal="right" vertical="top" wrapText="1"/>
    </xf>
    <xf numFmtId="166" fontId="11" fillId="0" borderId="3" xfId="2" applyNumberFormat="1" applyFont="1" applyBorder="1" applyAlignment="1">
      <alignment horizontal="right" vertical="top" wrapText="1"/>
    </xf>
    <xf numFmtId="168" fontId="6" fillId="0" borderId="3" xfId="1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 indent="1"/>
    </xf>
    <xf numFmtId="0" fontId="10" fillId="2" borderId="2" xfId="0" applyFont="1" applyFill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top" wrapText="1" readingOrder="1"/>
    </xf>
    <xf numFmtId="0" fontId="10" fillId="2" borderId="4" xfId="0" applyFont="1" applyFill="1" applyBorder="1" applyAlignment="1">
      <alignment horizontal="center" vertical="top" wrapText="1" readingOrder="1"/>
    </xf>
    <xf numFmtId="0" fontId="2" fillId="2" borderId="15" xfId="0" applyFont="1" applyFill="1" applyBorder="1" applyAlignment="1">
      <alignment horizontal="center" vertical="top" wrapText="1" readingOrder="1"/>
    </xf>
    <xf numFmtId="0" fontId="2" fillId="2" borderId="16" xfId="0" applyFont="1" applyFill="1" applyBorder="1" applyAlignment="1">
      <alignment horizontal="center" vertical="top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2" fillId="2" borderId="18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19" xfId="0" applyFont="1" applyFill="1" applyBorder="1" applyAlignment="1">
      <alignment horizontal="center" vertical="top" wrapText="1" readingOrder="1"/>
    </xf>
    <xf numFmtId="0" fontId="2" fillId="2" borderId="20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top" wrapText="1" readingOrder="1"/>
    </xf>
    <xf numFmtId="0" fontId="2" fillId="2" borderId="22" xfId="0" applyFont="1" applyFill="1" applyBorder="1" applyAlignment="1">
      <alignment horizontal="center" vertical="top" wrapText="1" readingOrder="1"/>
    </xf>
    <xf numFmtId="0" fontId="10" fillId="2" borderId="5" xfId="0" applyFont="1" applyFill="1" applyBorder="1" applyAlignment="1">
      <alignment horizontal="center" vertical="top" wrapText="1" readingOrder="1"/>
    </xf>
    <xf numFmtId="0" fontId="10" fillId="2" borderId="14" xfId="0" applyFont="1" applyFill="1" applyBorder="1" applyAlignment="1">
      <alignment horizontal="center" vertical="top" wrapText="1" readingOrder="1"/>
    </xf>
    <xf numFmtId="0" fontId="10" fillId="2" borderId="6" xfId="0" applyFont="1" applyFill="1" applyBorder="1" applyAlignment="1">
      <alignment horizontal="center" vertical="top" wrapText="1" readingOrder="1"/>
    </xf>
    <xf numFmtId="0" fontId="10" fillId="2" borderId="8" xfId="0" applyFont="1" applyFill="1" applyBorder="1" applyAlignment="1">
      <alignment horizontal="center" vertical="top" wrapText="1" readingOrder="1"/>
    </xf>
    <xf numFmtId="0" fontId="10" fillId="2" borderId="13" xfId="0" applyFont="1" applyFill="1" applyBorder="1" applyAlignment="1">
      <alignment horizontal="center" vertical="top" wrapText="1" readingOrder="1"/>
    </xf>
    <xf numFmtId="0" fontId="10" fillId="2" borderId="9" xfId="0" applyFont="1" applyFill="1" applyBorder="1" applyAlignment="1">
      <alignment horizontal="center" vertical="top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right" vertical="center" wrapText="1" readingOrder="1"/>
    </xf>
    <xf numFmtId="0" fontId="5" fillId="0" borderId="12" xfId="0" applyFont="1" applyBorder="1" applyAlignment="1">
      <alignment horizontal="right" vertical="center" wrapText="1" readingOrder="1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1498600</xdr:colOff>
      <xdr:row>0</xdr:row>
      <xdr:rowOff>2019300</xdr:rowOff>
    </xdr:to>
    <xdr:pic>
      <xdr:nvPicPr>
        <xdr:cNvPr id="66565" name="Picture 1025">
          <a:extLst>
            <a:ext uri="{FF2B5EF4-FFF2-40B4-BE49-F238E27FC236}">
              <a16:creationId xmlns:a16="http://schemas.microsoft.com/office/drawing/2014/main" id="{08B38F70-7251-4294-8EBE-B926735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J65"/>
  <sheetViews>
    <sheetView showGridLines="0" tabSelected="1" topLeftCell="A2" workbookViewId="0">
      <selection activeCell="A2" sqref="A2"/>
    </sheetView>
  </sheetViews>
  <sheetFormatPr baseColWidth="10" defaultColWidth="6.81640625" defaultRowHeight="12.75" customHeight="1" x14ac:dyDescent="0.25"/>
  <cols>
    <col min="1" max="1" width="4.7265625" customWidth="1"/>
    <col min="2" max="2" width="37.26953125" customWidth="1"/>
    <col min="3" max="3" width="1.26953125" hidden="1" customWidth="1"/>
    <col min="4" max="4" width="9.453125" customWidth="1"/>
    <col min="5" max="6" width="10" customWidth="1"/>
    <col min="7" max="7" width="8.7265625" customWidth="1"/>
    <col min="8" max="8" width="9.1796875" customWidth="1"/>
    <col min="9" max="9" width="0.36328125" hidden="1" customWidth="1"/>
    <col min="10" max="10" width="9.453125" customWidth="1"/>
    <col min="11" max="11" width="0.453125" customWidth="1"/>
  </cols>
  <sheetData>
    <row r="1" spans="2:10" ht="181.5" customHeight="1" x14ac:dyDescent="0.25"/>
    <row r="2" spans="2:10" ht="2.25" customHeight="1" x14ac:dyDescent="0.25"/>
    <row r="3" spans="2:10" ht="12" customHeight="1" x14ac:dyDescent="0.25">
      <c r="B3" s="48" t="s">
        <v>25</v>
      </c>
      <c r="C3" s="49"/>
      <c r="D3" s="49"/>
      <c r="E3" s="49"/>
      <c r="F3" s="49"/>
      <c r="G3" s="49"/>
      <c r="H3" s="49"/>
      <c r="I3" s="49"/>
      <c r="J3" s="50"/>
    </row>
    <row r="4" spans="2:10" ht="10.5" customHeight="1" x14ac:dyDescent="0.25">
      <c r="B4" s="51"/>
      <c r="C4" s="52"/>
      <c r="D4" s="52"/>
      <c r="E4" s="52"/>
      <c r="F4" s="52"/>
      <c r="G4" s="52"/>
      <c r="H4" s="52"/>
      <c r="I4" s="52"/>
      <c r="J4" s="53"/>
    </row>
    <row r="5" spans="2:10" ht="11.5" customHeight="1" x14ac:dyDescent="0.25">
      <c r="B5" s="54"/>
      <c r="C5" s="55"/>
      <c r="D5" s="55"/>
      <c r="E5" s="55"/>
      <c r="F5" s="55"/>
      <c r="G5" s="55"/>
      <c r="H5" s="55"/>
      <c r="I5" s="55"/>
      <c r="J5" s="56"/>
    </row>
    <row r="6" spans="2:10" ht="3" customHeight="1" x14ac:dyDescent="0.25"/>
    <row r="7" spans="2:10" ht="0.75" customHeight="1" x14ac:dyDescent="0.25">
      <c r="B7" s="8"/>
      <c r="C7" s="8"/>
      <c r="D7" s="57" t="s">
        <v>0</v>
      </c>
      <c r="E7" s="58"/>
      <c r="F7" s="58"/>
      <c r="G7" s="58"/>
      <c r="H7" s="59"/>
      <c r="I7" s="8"/>
      <c r="J7" s="63" t="s">
        <v>2</v>
      </c>
    </row>
    <row r="8" spans="2:10" ht="9" customHeight="1" x14ac:dyDescent="0.25">
      <c r="B8" s="63" t="s">
        <v>1</v>
      </c>
      <c r="C8" s="8"/>
      <c r="D8" s="60"/>
      <c r="E8" s="61"/>
      <c r="F8" s="61"/>
      <c r="G8" s="61"/>
      <c r="H8" s="62"/>
      <c r="I8" s="8"/>
      <c r="J8" s="64"/>
    </row>
    <row r="9" spans="2:10" ht="6.75" customHeight="1" x14ac:dyDescent="0.25">
      <c r="B9" s="64"/>
      <c r="C9" s="8"/>
      <c r="D9" s="68" t="s">
        <v>3</v>
      </c>
      <c r="E9" s="45" t="s">
        <v>4</v>
      </c>
      <c r="F9" s="45" t="s">
        <v>5</v>
      </c>
      <c r="G9" s="45" t="s">
        <v>6</v>
      </c>
      <c r="H9" s="45" t="s">
        <v>7</v>
      </c>
      <c r="I9" s="8"/>
      <c r="J9" s="64"/>
    </row>
    <row r="10" spans="2:10" ht="9.5" customHeight="1" x14ac:dyDescent="0.25">
      <c r="B10" s="64"/>
      <c r="C10" s="8"/>
      <c r="D10" s="69"/>
      <c r="E10" s="46"/>
      <c r="F10" s="46"/>
      <c r="G10" s="46"/>
      <c r="H10" s="46"/>
      <c r="I10" s="8"/>
      <c r="J10" s="64"/>
    </row>
    <row r="11" spans="2:10" ht="1.5" customHeight="1" x14ac:dyDescent="0.25">
      <c r="B11" s="64"/>
      <c r="C11" s="8"/>
      <c r="D11" s="70"/>
      <c r="E11" s="47"/>
      <c r="F11" s="47"/>
      <c r="G11" s="47"/>
      <c r="H11" s="47"/>
      <c r="I11" s="8"/>
      <c r="J11" s="65"/>
    </row>
    <row r="12" spans="2:10" ht="10.5" customHeight="1" x14ac:dyDescent="0.25">
      <c r="B12" s="65"/>
      <c r="C12" s="8"/>
      <c r="D12" s="9" t="s">
        <v>8</v>
      </c>
      <c r="E12" s="9" t="s">
        <v>9</v>
      </c>
      <c r="F12" s="9" t="s">
        <v>10</v>
      </c>
      <c r="G12" s="32" t="s">
        <v>11</v>
      </c>
      <c r="H12" s="9" t="s">
        <v>12</v>
      </c>
      <c r="I12" s="8"/>
      <c r="J12" s="9" t="s">
        <v>13</v>
      </c>
    </row>
    <row r="13" spans="2:10" ht="9" customHeight="1" x14ac:dyDescent="0.25">
      <c r="B13" s="4"/>
      <c r="C13" s="4"/>
      <c r="D13" s="42"/>
      <c r="E13" s="42"/>
      <c r="F13" s="42"/>
      <c r="G13" s="42"/>
      <c r="H13" s="42"/>
      <c r="I13" s="42"/>
      <c r="J13" s="42"/>
    </row>
    <row r="14" spans="2:10" ht="0.75" customHeight="1" x14ac:dyDescent="0.25">
      <c r="B14" s="4"/>
      <c r="C14" s="4"/>
      <c r="D14" s="42"/>
      <c r="E14" s="42"/>
      <c r="F14" s="42"/>
      <c r="G14" s="42"/>
      <c r="H14" s="42"/>
      <c r="I14" s="42"/>
      <c r="J14" s="42"/>
    </row>
    <row r="15" spans="2:10" ht="9" customHeight="1" x14ac:dyDescent="0.25">
      <c r="B15" s="5" t="s">
        <v>14</v>
      </c>
      <c r="C15" s="4"/>
      <c r="D15" s="42">
        <v>710579317</v>
      </c>
      <c r="E15" s="42">
        <v>0</v>
      </c>
      <c r="F15" s="42">
        <v>710579317</v>
      </c>
      <c r="G15" s="42">
        <v>821406729.14999998</v>
      </c>
      <c r="H15" s="42">
        <v>821406729.14999998</v>
      </c>
      <c r="I15" s="42"/>
      <c r="J15" s="42">
        <v>110827412.15000001</v>
      </c>
    </row>
    <row r="16" spans="2:10" ht="0.75" customHeight="1" x14ac:dyDescent="0.25">
      <c r="B16" s="4"/>
      <c r="C16" s="4"/>
      <c r="D16" s="4"/>
      <c r="E16" s="4"/>
      <c r="F16" s="4"/>
      <c r="G16" s="11"/>
      <c r="H16" s="4"/>
      <c r="I16" s="4"/>
      <c r="J16" s="4"/>
    </row>
    <row r="17" spans="2:10" ht="9" customHeight="1" x14ac:dyDescent="0.25">
      <c r="B17" s="5" t="s">
        <v>15</v>
      </c>
      <c r="C17" s="4"/>
      <c r="D17" s="19">
        <v>243209975</v>
      </c>
      <c r="E17" s="38">
        <v>0</v>
      </c>
      <c r="F17" s="19">
        <v>243209975</v>
      </c>
      <c r="G17" s="19">
        <v>318378520.5</v>
      </c>
      <c r="H17" s="19">
        <v>318378520.5</v>
      </c>
      <c r="I17" s="19"/>
      <c r="J17" s="19">
        <v>75168545.5</v>
      </c>
    </row>
    <row r="18" spans="2:10" ht="10.5" customHeight="1" x14ac:dyDescent="0.25">
      <c r="B18" s="5" t="s">
        <v>16</v>
      </c>
      <c r="C18" s="4"/>
      <c r="D18" s="19"/>
      <c r="E18" s="38"/>
      <c r="F18" s="19"/>
      <c r="G18" s="19"/>
      <c r="H18" s="19"/>
      <c r="I18" s="19"/>
      <c r="J18" s="19"/>
    </row>
    <row r="19" spans="2:10" ht="0.75" customHeight="1" x14ac:dyDescent="0.25">
      <c r="B19" s="5"/>
      <c r="C19" s="4"/>
      <c r="D19" s="19"/>
      <c r="E19" s="38">
        <v>0</v>
      </c>
      <c r="F19" s="19"/>
      <c r="G19" s="19"/>
      <c r="H19" s="19"/>
      <c r="I19" s="19"/>
      <c r="J19" s="19"/>
    </row>
    <row r="20" spans="2:10" ht="9" customHeight="1" x14ac:dyDescent="0.25">
      <c r="B20" s="44" t="s">
        <v>17</v>
      </c>
      <c r="C20" s="4"/>
      <c r="D20" s="19">
        <v>30783818</v>
      </c>
      <c r="E20" s="38">
        <v>0</v>
      </c>
      <c r="F20" s="19">
        <v>30783818</v>
      </c>
      <c r="G20" s="19">
        <v>81966736.090000004</v>
      </c>
      <c r="H20" s="19">
        <v>81966736.090000004</v>
      </c>
      <c r="I20" s="19"/>
      <c r="J20" s="19">
        <v>51182918.090000004</v>
      </c>
    </row>
    <row r="21" spans="2:10" ht="10.5" customHeight="1" x14ac:dyDescent="0.25">
      <c r="B21" s="5" t="s">
        <v>18</v>
      </c>
      <c r="C21" s="4"/>
      <c r="D21" s="19"/>
      <c r="E21" s="38"/>
      <c r="F21" s="19"/>
      <c r="G21" s="19"/>
      <c r="H21" s="19"/>
      <c r="I21" s="19"/>
      <c r="J21" s="19"/>
    </row>
    <row r="22" spans="2:10" ht="0.75" customHeight="1" x14ac:dyDescent="0.25">
      <c r="B22" s="5"/>
      <c r="C22" s="4"/>
      <c r="D22" s="19"/>
      <c r="E22" s="38">
        <v>0</v>
      </c>
      <c r="F22" s="19"/>
      <c r="G22" s="19"/>
      <c r="H22" s="19"/>
      <c r="I22" s="19"/>
      <c r="J22" s="19"/>
    </row>
    <row r="23" spans="2:10" ht="9" customHeight="1" x14ac:dyDescent="0.25">
      <c r="B23" s="44" t="s">
        <v>17</v>
      </c>
      <c r="C23" s="4"/>
      <c r="D23" s="19">
        <v>133764553</v>
      </c>
      <c r="E23" s="38">
        <v>0</v>
      </c>
      <c r="F23" s="19">
        <v>133764553</v>
      </c>
      <c r="G23" s="19">
        <v>132221702.84999999</v>
      </c>
      <c r="H23" s="19">
        <v>132221702.84999999</v>
      </c>
      <c r="I23" s="19"/>
      <c r="J23" s="43">
        <v>-1542850.15</v>
      </c>
    </row>
    <row r="24" spans="2:10" ht="0.75" customHeight="1" x14ac:dyDescent="0.25">
      <c r="B24" s="5"/>
      <c r="C24" s="4"/>
      <c r="D24" s="19"/>
      <c r="E24" s="38">
        <v>0</v>
      </c>
      <c r="F24" s="19"/>
      <c r="G24" s="19"/>
      <c r="H24" s="19"/>
      <c r="I24" s="19"/>
      <c r="J24" s="19"/>
    </row>
    <row r="25" spans="2:10" ht="9" customHeight="1" x14ac:dyDescent="0.25">
      <c r="B25" s="5" t="s">
        <v>28</v>
      </c>
      <c r="C25" s="4"/>
      <c r="D25" s="19">
        <v>199837500</v>
      </c>
      <c r="E25" s="38">
        <v>0</v>
      </c>
      <c r="F25" s="19">
        <v>199837500</v>
      </c>
      <c r="G25" s="19">
        <v>252129318.96000001</v>
      </c>
      <c r="H25" s="19">
        <v>252129318.96000001</v>
      </c>
      <c r="I25" s="19"/>
      <c r="J25" s="19">
        <v>52291818.960000001</v>
      </c>
    </row>
    <row r="26" spans="2:10" ht="4" customHeight="1" x14ac:dyDescent="0.25">
      <c r="B26" s="5"/>
      <c r="C26" s="4"/>
      <c r="D26" s="19"/>
      <c r="E26" s="38"/>
      <c r="F26" s="19"/>
      <c r="G26" s="19"/>
      <c r="H26" s="19"/>
      <c r="I26" s="19"/>
      <c r="J26" s="19"/>
    </row>
    <row r="27" spans="2:10" ht="12.5" x14ac:dyDescent="0.25">
      <c r="B27" s="5" t="s">
        <v>19</v>
      </c>
      <c r="C27" s="4"/>
      <c r="D27" s="19">
        <v>19717774115</v>
      </c>
      <c r="E27" s="38">
        <v>0</v>
      </c>
      <c r="F27" s="19">
        <v>19717774115</v>
      </c>
      <c r="G27" s="19">
        <v>21775007812.900002</v>
      </c>
      <c r="H27" s="19">
        <v>21774706687.810001</v>
      </c>
      <c r="I27" s="19"/>
      <c r="J27" s="19">
        <v>2056932572.8100023</v>
      </c>
    </row>
    <row r="28" spans="2:10" ht="0.5" customHeight="1" x14ac:dyDescent="0.25">
      <c r="B28" s="5"/>
      <c r="C28" s="4"/>
      <c r="D28" s="19"/>
      <c r="E28" s="38"/>
      <c r="F28" s="19"/>
      <c r="G28" s="19"/>
      <c r="H28" s="19"/>
      <c r="I28" s="19"/>
      <c r="J28" s="19"/>
    </row>
    <row r="29" spans="2:10" ht="12.5" x14ac:dyDescent="0.25">
      <c r="B29" s="5" t="s">
        <v>26</v>
      </c>
      <c r="C29" s="4"/>
      <c r="D29" s="39">
        <v>0</v>
      </c>
      <c r="E29" s="41">
        <v>0</v>
      </c>
      <c r="F29" s="39">
        <v>0</v>
      </c>
      <c r="G29" s="19">
        <v>4769621703.1499996</v>
      </c>
      <c r="H29" s="19">
        <v>4769621703.1499996</v>
      </c>
      <c r="I29" s="19"/>
      <c r="J29" s="19">
        <v>4769621703.1499996</v>
      </c>
    </row>
    <row r="30" spans="2:10" ht="9" customHeight="1" x14ac:dyDescent="0.25">
      <c r="B30" s="12" t="s">
        <v>20</v>
      </c>
      <c r="C30" s="13"/>
      <c r="D30" s="14">
        <v>21035949278</v>
      </c>
      <c r="E30" s="37">
        <v>0</v>
      </c>
      <c r="F30" s="14">
        <v>21035949278</v>
      </c>
      <c r="G30" s="31">
        <f>SUM(G15:G29)</f>
        <v>28150732523.599998</v>
      </c>
      <c r="H30" s="31">
        <f>SUM(H15:H29)</f>
        <v>28150431398.510002</v>
      </c>
      <c r="I30" s="13"/>
      <c r="J30" s="3"/>
    </row>
    <row r="31" spans="2:10" s="15" customFormat="1" ht="12" customHeight="1" x14ac:dyDescent="0.25">
      <c r="B31" s="16"/>
      <c r="C31" s="17"/>
      <c r="D31" s="17"/>
      <c r="E31" s="17"/>
      <c r="F31" s="17"/>
      <c r="G31" s="66" t="s">
        <v>21</v>
      </c>
      <c r="H31" s="67"/>
      <c r="J31" s="30">
        <v>7114482120.5100021</v>
      </c>
    </row>
    <row r="32" spans="2:10" ht="2.5" customHeight="1" x14ac:dyDescent="0.25"/>
    <row r="33" spans="2:10" ht="3" customHeight="1" x14ac:dyDescent="0.25"/>
    <row r="34" spans="2:10" ht="7.5" customHeight="1" x14ac:dyDescent="0.25">
      <c r="B34" s="18"/>
      <c r="D34" s="57" t="s">
        <v>0</v>
      </c>
      <c r="E34" s="58"/>
      <c r="F34" s="58"/>
      <c r="G34" s="58"/>
      <c r="H34" s="59"/>
      <c r="I34" s="8"/>
      <c r="J34" s="63" t="s">
        <v>2</v>
      </c>
    </row>
    <row r="35" spans="2:10" ht="3" customHeight="1" x14ac:dyDescent="0.25">
      <c r="B35" s="71" t="s">
        <v>22</v>
      </c>
      <c r="D35" s="60"/>
      <c r="E35" s="61"/>
      <c r="F35" s="61"/>
      <c r="G35" s="61"/>
      <c r="H35" s="62"/>
      <c r="I35" s="8"/>
      <c r="J35" s="64"/>
    </row>
    <row r="36" spans="2:10" ht="6" customHeight="1" x14ac:dyDescent="0.25">
      <c r="B36" s="71"/>
      <c r="D36" s="68" t="s">
        <v>3</v>
      </c>
      <c r="E36" s="45" t="s">
        <v>4</v>
      </c>
      <c r="F36" s="45" t="s">
        <v>5</v>
      </c>
      <c r="G36" s="45" t="s">
        <v>6</v>
      </c>
      <c r="H36" s="45" t="s">
        <v>7</v>
      </c>
      <c r="I36" s="8"/>
      <c r="J36" s="64"/>
    </row>
    <row r="37" spans="2:10" ht="5.25" customHeight="1" x14ac:dyDescent="0.25">
      <c r="B37" s="71"/>
      <c r="D37" s="69"/>
      <c r="E37" s="46"/>
      <c r="F37" s="46"/>
      <c r="G37" s="46"/>
      <c r="H37" s="46"/>
      <c r="I37" s="8"/>
      <c r="J37" s="64"/>
    </row>
    <row r="38" spans="2:10" ht="8.25" customHeight="1" x14ac:dyDescent="0.25">
      <c r="B38" s="71"/>
      <c r="D38" s="70"/>
      <c r="E38" s="47"/>
      <c r="F38" s="47"/>
      <c r="G38" s="47"/>
      <c r="H38" s="47"/>
      <c r="I38" s="8"/>
      <c r="J38" s="65"/>
    </row>
    <row r="39" spans="2:10" ht="10" customHeight="1" x14ac:dyDescent="0.25">
      <c r="B39" s="23"/>
      <c r="D39" s="24" t="s">
        <v>8</v>
      </c>
      <c r="E39" s="24" t="s">
        <v>9</v>
      </c>
      <c r="F39" s="24" t="s">
        <v>10</v>
      </c>
      <c r="G39" s="32" t="s">
        <v>11</v>
      </c>
      <c r="H39" s="24" t="s">
        <v>12</v>
      </c>
      <c r="I39" s="25"/>
      <c r="J39" s="24" t="s">
        <v>13</v>
      </c>
    </row>
    <row r="40" spans="2:10" ht="7.5" customHeight="1" x14ac:dyDescent="0.25">
      <c r="B40" s="3"/>
      <c r="C40" s="3"/>
      <c r="D40" s="3"/>
      <c r="E40" s="3"/>
      <c r="F40" s="3"/>
      <c r="G40" s="10"/>
      <c r="H40" s="3"/>
      <c r="I40" s="3"/>
      <c r="J40" s="3"/>
    </row>
    <row r="41" spans="2:10" ht="9" customHeight="1" x14ac:dyDescent="0.25">
      <c r="B41" s="26" t="s">
        <v>23</v>
      </c>
      <c r="C41" s="4"/>
      <c r="D41" s="37">
        <v>20836111778</v>
      </c>
      <c r="E41" s="37">
        <v>0</v>
      </c>
      <c r="F41" s="37">
        <v>20836111778</v>
      </c>
      <c r="G41" s="37">
        <f>SUM(G43:G53)</f>
        <v>23128981501.490002</v>
      </c>
      <c r="H41" s="37">
        <f>SUM(H43:H53)</f>
        <v>23128680376.400002</v>
      </c>
      <c r="I41" s="37"/>
      <c r="J41" s="37">
        <v>2292568598.4000025</v>
      </c>
    </row>
    <row r="42" spans="2:10" ht="0.75" customHeight="1" x14ac:dyDescent="0.25">
      <c r="B42" s="4"/>
      <c r="C42" s="4"/>
      <c r="D42" s="4"/>
      <c r="E42" s="4"/>
      <c r="F42" s="4"/>
      <c r="G42" s="11"/>
      <c r="H42" s="11"/>
      <c r="I42" s="4"/>
      <c r="J42" s="4"/>
    </row>
    <row r="43" spans="2:10" ht="9" customHeight="1" x14ac:dyDescent="0.25">
      <c r="B43" s="5" t="s">
        <v>14</v>
      </c>
      <c r="C43" s="4"/>
      <c r="D43" s="19">
        <v>710579317</v>
      </c>
      <c r="E43" s="38">
        <v>0</v>
      </c>
      <c r="F43" s="19">
        <v>710579317</v>
      </c>
      <c r="G43" s="19">
        <v>821406729.14999998</v>
      </c>
      <c r="H43" s="19">
        <v>821406729.14999998</v>
      </c>
      <c r="I43" s="19"/>
      <c r="J43" s="19">
        <v>110827412.15000001</v>
      </c>
    </row>
    <row r="44" spans="2:10" ht="0.75" customHeight="1" x14ac:dyDescent="0.25">
      <c r="B44" s="4"/>
      <c r="C44" s="4"/>
      <c r="D44" s="20"/>
      <c r="E44" s="1"/>
      <c r="F44" s="20"/>
      <c r="G44" s="20"/>
      <c r="H44" s="20"/>
      <c r="I44" s="20"/>
      <c r="J44" s="20"/>
    </row>
    <row r="45" spans="2:10" ht="9" customHeight="1" x14ac:dyDescent="0.25">
      <c r="B45" s="5" t="s">
        <v>15</v>
      </c>
      <c r="C45" s="4"/>
      <c r="D45" s="19">
        <v>243209975</v>
      </c>
      <c r="E45" s="38">
        <v>0</v>
      </c>
      <c r="F45" s="19">
        <v>243209975</v>
      </c>
      <c r="G45" s="19">
        <v>318378520.5</v>
      </c>
      <c r="H45" s="19">
        <v>318378520.5</v>
      </c>
      <c r="I45" s="19"/>
      <c r="J45" s="19">
        <v>75168545.5</v>
      </c>
    </row>
    <row r="46" spans="2:10" ht="10.5" customHeight="1" x14ac:dyDescent="0.25">
      <c r="B46" s="5" t="s">
        <v>16</v>
      </c>
      <c r="C46" s="4"/>
      <c r="D46" s="20"/>
      <c r="E46" s="1"/>
      <c r="F46" s="20"/>
      <c r="G46" s="21"/>
      <c r="H46" s="21"/>
      <c r="I46" s="20"/>
      <c r="J46" s="20"/>
    </row>
    <row r="47" spans="2:10" ht="0.75" customHeight="1" x14ac:dyDescent="0.25">
      <c r="B47" s="4"/>
      <c r="C47" s="4"/>
      <c r="D47" s="20"/>
      <c r="E47" s="1"/>
      <c r="F47" s="20"/>
      <c r="G47" s="21"/>
      <c r="H47" s="21"/>
      <c r="I47" s="20"/>
      <c r="J47" s="20"/>
    </row>
    <row r="48" spans="2:10" ht="9" customHeight="1" x14ac:dyDescent="0.25">
      <c r="B48" s="44" t="s">
        <v>17</v>
      </c>
      <c r="C48" s="4"/>
      <c r="D48" s="19">
        <v>30783818</v>
      </c>
      <c r="E48" s="38">
        <v>0</v>
      </c>
      <c r="F48" s="19">
        <v>30783818</v>
      </c>
      <c r="G48" s="19">
        <v>81966736.090000004</v>
      </c>
      <c r="H48" s="19">
        <v>81966736.090000004</v>
      </c>
      <c r="I48" s="20"/>
      <c r="J48" s="19">
        <v>51182918.090000004</v>
      </c>
    </row>
    <row r="49" spans="2:10" ht="10.5" customHeight="1" x14ac:dyDescent="0.25">
      <c r="B49" s="5" t="s">
        <v>18</v>
      </c>
      <c r="C49" s="4"/>
      <c r="D49" s="20"/>
      <c r="E49" s="1"/>
      <c r="F49" s="20"/>
      <c r="G49" s="21"/>
      <c r="H49" s="21"/>
      <c r="I49" s="20"/>
      <c r="J49" s="20"/>
    </row>
    <row r="50" spans="2:10" ht="0.75" customHeight="1" x14ac:dyDescent="0.25">
      <c r="B50" s="4"/>
      <c r="C50" s="4"/>
      <c r="D50" s="20"/>
      <c r="E50" s="1"/>
      <c r="F50" s="20"/>
      <c r="G50" s="21"/>
      <c r="H50" s="21"/>
      <c r="I50" s="20"/>
      <c r="J50" s="20"/>
    </row>
    <row r="51" spans="2:10" ht="9" customHeight="1" x14ac:dyDescent="0.25">
      <c r="B51" s="44" t="s">
        <v>17</v>
      </c>
      <c r="C51" s="4"/>
      <c r="D51" s="19">
        <v>133764553</v>
      </c>
      <c r="E51" s="38">
        <v>0</v>
      </c>
      <c r="F51" s="19">
        <v>133764553</v>
      </c>
      <c r="G51" s="19">
        <v>132221702.84999999</v>
      </c>
      <c r="H51" s="19">
        <v>132221702.84999999</v>
      </c>
      <c r="I51" s="19"/>
      <c r="J51" s="43">
        <v>-1542850.15</v>
      </c>
    </row>
    <row r="52" spans="2:10" ht="0.75" customHeight="1" x14ac:dyDescent="0.25">
      <c r="B52" s="4"/>
      <c r="C52" s="4"/>
      <c r="D52" s="20"/>
      <c r="E52" s="1"/>
      <c r="F52" s="20"/>
      <c r="G52" s="20"/>
      <c r="H52" s="20"/>
      <c r="I52" s="20"/>
      <c r="J52" s="20"/>
    </row>
    <row r="53" spans="2:10" ht="9" customHeight="1" x14ac:dyDescent="0.25">
      <c r="B53" s="5" t="s">
        <v>19</v>
      </c>
      <c r="C53" s="4"/>
      <c r="D53" s="19">
        <v>19717774115</v>
      </c>
      <c r="E53" s="38">
        <v>0</v>
      </c>
      <c r="F53" s="19">
        <v>19717774115</v>
      </c>
      <c r="G53" s="19">
        <v>21775007812.900002</v>
      </c>
      <c r="H53" s="19">
        <v>21774706687.810001</v>
      </c>
      <c r="I53" s="19"/>
      <c r="J53" s="19">
        <v>2056932572.8100023</v>
      </c>
    </row>
    <row r="54" spans="2:10" ht="7.5" customHeight="1" x14ac:dyDescent="0.25">
      <c r="B54" s="4"/>
      <c r="C54" s="4"/>
      <c r="D54" s="20"/>
      <c r="E54" s="1"/>
      <c r="F54" s="20"/>
      <c r="G54" s="21"/>
      <c r="H54" s="21"/>
      <c r="I54" s="20"/>
      <c r="J54" s="20"/>
    </row>
    <row r="55" spans="2:10" ht="9" customHeight="1" x14ac:dyDescent="0.25">
      <c r="B55" s="26" t="s">
        <v>24</v>
      </c>
      <c r="C55" s="4"/>
      <c r="D55" s="37">
        <v>199837500</v>
      </c>
      <c r="E55" s="37">
        <v>0</v>
      </c>
      <c r="F55" s="37">
        <v>199837500</v>
      </c>
      <c r="G55" s="37">
        <f>+G57</f>
        <v>252129318.96000001</v>
      </c>
      <c r="H55" s="37">
        <f>+H57</f>
        <v>252129318.96000001</v>
      </c>
      <c r="I55" s="37"/>
      <c r="J55" s="37">
        <v>52291818.960000001</v>
      </c>
    </row>
    <row r="56" spans="2:10" ht="0.75" customHeight="1" x14ac:dyDescent="0.25">
      <c r="B56" s="4"/>
      <c r="C56" s="4"/>
      <c r="D56" s="20"/>
      <c r="E56" s="1"/>
      <c r="F56" s="20"/>
      <c r="G56" s="21"/>
      <c r="H56" s="21"/>
      <c r="I56" s="20"/>
      <c r="J56" s="20"/>
    </row>
    <row r="57" spans="2:10" ht="16" customHeight="1" x14ac:dyDescent="0.25">
      <c r="B57" s="5" t="s">
        <v>29</v>
      </c>
      <c r="C57" s="4"/>
      <c r="D57" s="19">
        <v>199837500</v>
      </c>
      <c r="E57" s="39">
        <v>0</v>
      </c>
      <c r="F57" s="19">
        <v>199837500</v>
      </c>
      <c r="G57" s="19">
        <v>252129318.96000001</v>
      </c>
      <c r="H57" s="19">
        <v>252129318.96000001</v>
      </c>
      <c r="I57" s="20"/>
      <c r="J57" s="19">
        <v>52291818.960000001</v>
      </c>
    </row>
    <row r="58" spans="2:10" ht="10" customHeight="1" x14ac:dyDescent="0.25">
      <c r="B58" s="35" t="s">
        <v>27</v>
      </c>
      <c r="C58" s="4"/>
      <c r="D58" s="37">
        <v>0</v>
      </c>
      <c r="E58" s="37">
        <v>0</v>
      </c>
      <c r="F58" s="37">
        <v>0</v>
      </c>
      <c r="G58" s="37">
        <v>4769621703.1499996</v>
      </c>
      <c r="H58" s="37">
        <v>4769621703.1499996</v>
      </c>
      <c r="I58" s="37"/>
      <c r="J58" s="37">
        <v>4769621703.1499996</v>
      </c>
    </row>
    <row r="59" spans="2:10" ht="2.5" customHeight="1" x14ac:dyDescent="0.25">
      <c r="B59" s="35"/>
      <c r="C59" s="4"/>
      <c r="D59" s="22"/>
      <c r="E59" s="6"/>
      <c r="F59" s="6"/>
      <c r="G59" s="40"/>
      <c r="H59" s="33"/>
      <c r="I59" s="20"/>
      <c r="J59" s="40"/>
    </row>
    <row r="60" spans="2:10" s="34" customFormat="1" ht="12.5" x14ac:dyDescent="0.25">
      <c r="B60" s="36" t="s">
        <v>27</v>
      </c>
      <c r="C60" s="29"/>
      <c r="D60" s="39">
        <v>0</v>
      </c>
      <c r="E60" s="39">
        <v>0</v>
      </c>
      <c r="F60" s="39">
        <v>0</v>
      </c>
      <c r="G60" s="19">
        <v>4769621703.1499996</v>
      </c>
      <c r="H60" s="19">
        <v>4769621703.1499996</v>
      </c>
      <c r="I60" s="19"/>
      <c r="J60" s="19">
        <v>4769621703.1499996</v>
      </c>
    </row>
    <row r="61" spans="2:10" ht="12" customHeight="1" x14ac:dyDescent="0.25">
      <c r="B61" s="7"/>
      <c r="C61" s="7"/>
      <c r="D61" s="7"/>
      <c r="E61" s="7"/>
      <c r="F61" s="7"/>
      <c r="G61" s="7"/>
      <c r="H61" s="28"/>
      <c r="I61" s="7"/>
      <c r="J61" s="7"/>
    </row>
    <row r="62" spans="2:10" ht="10" customHeight="1" x14ac:dyDescent="0.25">
      <c r="B62" s="27" t="s">
        <v>20</v>
      </c>
      <c r="C62" s="2"/>
      <c r="D62" s="37">
        <v>21035949278</v>
      </c>
      <c r="E62" s="37">
        <v>0</v>
      </c>
      <c r="F62" s="37">
        <v>21035949278</v>
      </c>
      <c r="G62" s="37">
        <f>+G41+G55+G58</f>
        <v>28150732523.599998</v>
      </c>
      <c r="H62" s="37">
        <f>+H41+H55+H58</f>
        <v>28150431398.510002</v>
      </c>
      <c r="I62" s="2"/>
      <c r="J62" s="3"/>
    </row>
    <row r="63" spans="2:10" ht="12" customHeight="1" x14ac:dyDescent="0.25">
      <c r="B63" s="16"/>
      <c r="C63" s="17"/>
      <c r="D63" s="17"/>
      <c r="E63" s="17"/>
      <c r="F63" s="17"/>
      <c r="G63" s="66" t="s">
        <v>21</v>
      </c>
      <c r="H63" s="67"/>
      <c r="I63" s="7"/>
      <c r="J63" s="30">
        <v>7114482120.5100021</v>
      </c>
    </row>
    <row r="64" spans="2:10" ht="1.5" customHeight="1" x14ac:dyDescent="0.25"/>
    <row r="65" spans="2:6" ht="9.75" customHeight="1" x14ac:dyDescent="0.25">
      <c r="B65" s="72"/>
      <c r="C65" s="72"/>
      <c r="D65" s="72"/>
      <c r="E65" s="72"/>
      <c r="F65" s="72"/>
    </row>
  </sheetData>
  <mergeCells count="20">
    <mergeCell ref="B65:F65"/>
    <mergeCell ref="D9:D11"/>
    <mergeCell ref="F9:F11"/>
    <mergeCell ref="G63:H63"/>
    <mergeCell ref="B3:J5"/>
    <mergeCell ref="D7:H8"/>
    <mergeCell ref="E9:E11"/>
    <mergeCell ref="J7:J11"/>
    <mergeCell ref="J34:J38"/>
    <mergeCell ref="G31:H31"/>
    <mergeCell ref="D34:H35"/>
    <mergeCell ref="H9:H11"/>
    <mergeCell ref="B8:B12"/>
    <mergeCell ref="D36:D38"/>
    <mergeCell ref="E36:E38"/>
    <mergeCell ref="F36:F38"/>
    <mergeCell ref="G36:G38"/>
    <mergeCell ref="H36:H38"/>
    <mergeCell ref="B35:B38"/>
    <mergeCell ref="G9:G11"/>
  </mergeCells>
  <pageMargins left="0.42" right="0.31527777777777777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2019-05-06T16:51:48Z</cp:lastPrinted>
  <dcterms:created xsi:type="dcterms:W3CDTF">2018-10-31T00:28:35Z</dcterms:created>
  <dcterms:modified xsi:type="dcterms:W3CDTF">2019-05-06T16:52:16Z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A0B44A456053326E0775961CF3DF6AA61068147D72AC47F19A54845879E167FB73698974008035098E8D61F1AC10BC7EC8901DABA2CA4568D9050C4BCD6ED3569434A7C5B3D75BC901F6E08762A20F9662C2D17FF9CF295A6B08B50915901C19954D57ABC9B77154040AEFE47C0DC07D19B9B7FCED2AFF61E5E74C770288C33</vt:lpwstr>
  </property>
  <property fmtid="{D5CDD505-2E9C-101B-9397-08002B2CF9AE}" pid="8" name="Business Objects Context Information6">
    <vt:lpwstr>1E43B087FDE15720D461435978680DC8ECD5B0C8252421EA080BCCAA0D111A1BE3FADC70E144163438EBAEE278C4BE27C1C0C4FA229E552E15332FB4E7B9E51DA431348139E78F584BC340F897C79BA647554DAD</vt:lpwstr>
  </property>
</Properties>
</file>