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ARLAJURIDICO\Documents\TRANSPARENCIA FISCAL\2020\CONTABILIDAD\Por tomos\TOMO II PODER EJECUTIVO\"/>
    </mc:Choice>
  </mc:AlternateContent>
  <bookViews>
    <workbookView xWindow="0" yWindow="0" windowWidth="28800" windowHeight="12300" tabRatio="500"/>
  </bookViews>
  <sheets>
    <sheet name="Sheet1" sheetId="1" r:id="rId1"/>
  </sheets>
  <definedNames>
    <definedName name="_xlnm.Print_Titles" localSheetId="0">Sheet1!$1:$9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  <c r="F24" i="1"/>
  <c r="F41" i="1"/>
  <c r="F45" i="1"/>
  <c r="F54" i="1" s="1"/>
  <c r="F50" i="1"/>
  <c r="F58" i="1"/>
  <c r="F64" i="1"/>
  <c r="F71" i="1"/>
  <c r="D71" i="1"/>
  <c r="D64" i="1"/>
  <c r="D69" i="1" s="1"/>
  <c r="D58" i="1"/>
  <c r="D50" i="1"/>
  <c r="D45" i="1"/>
  <c r="D54" i="1" s="1"/>
  <c r="D24" i="1"/>
  <c r="D11" i="1"/>
  <c r="D41" i="1" s="1"/>
</calcChain>
</file>

<file path=xl/sharedStrings.xml><?xml version="1.0" encoding="utf-8"?>
<sst xmlns="http://schemas.openxmlformats.org/spreadsheetml/2006/main" count="61" uniqueCount="53">
  <si>
    <r>
      <t xml:space="preserve">PODER EJECUTIVO DEL ESTADO DE NAYARIT
ESTADO DE FLUJOS DE EFECTIVO
</t>
    </r>
    <r>
      <rPr>
        <sz val="8"/>
        <color indexed="8"/>
        <rFont val="Arial Narrow"/>
        <family val="2"/>
      </rPr>
      <t xml:space="preserve"> DEL 01 DE ENERO AL 31 DE DICIEMBRE DE 2019 Y 2018
(Hoja 1  de 2 )</t>
    </r>
  </si>
  <si>
    <t>CONCEPTO</t>
  </si>
  <si>
    <t>2019</t>
  </si>
  <si>
    <t>2018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</si>
  <si>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</si>
  <si>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</si>
  <si>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</si>
  <si>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</si>
  <si>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</si>
  <si>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</si>
  <si>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</si>
  <si>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</si>
  <si>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</si>
  <si>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</si>
  <si>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</si>
  <si>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ORIGENES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</si>
  <si>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</si>
  <si>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</si>
  <si>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</si>
  <si>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</si>
  <si>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</si>
  <si>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</si>
  <si>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</si>
  <si>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</si>
  <si>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</si>
  <si>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</si>
  <si>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</si>
  <si>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</si>
  <si>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</si>
  <si>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</si>
  <si>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</si>
  <si>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</si>
  <si>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</si>
  <si>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</si>
  <si>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</si>
  <si>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</si>
  <si>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</si>
  <si>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ORIGENES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</si>
  <si>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</si>
  <si>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</si>
  <si>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</si>
  <si>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</si>
  <si>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</si>
  <si>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</si>
  <si>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ORIGENES DE FINANCIAMIENTO</t>
  </si>
  <si>
    <t>SERVICIO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</si>
  <si>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</si>
  <si>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</si>
  <si>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</si>
  <si>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</si>
  <si>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</si>
  <si>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 son razonablemente correctos y responsabilidad del emisor.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</si>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</sst>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$-80A]* #,##0.00_);[$$-80A]* \(#,##0.00\)"/>
    <numFmt numFmtId="165" formatCode="#,##0.00_);\(#,##0.00\)"/>
  </numFmts>
  <fonts count="7" x14ac:knownFonts="1">
    <font>
      <sz val="10"/>
      <color indexed="8"/>
      <name val="ARIAL"/>
      <charset val="1"/>
    </font>
    <font>
      <b/>
      <sz val="9"/>
      <color indexed="8"/>
      <name val="Arial Narrow"/>
      <family val="2"/>
    </font>
    <font>
      <sz val="8"/>
      <color indexed="8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sz val="6"/>
      <color indexed="8"/>
      <name val="Arial Narrow"/>
      <family val="2"/>
    </font>
    <font>
      <sz val="9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22">
    <xf numFmtId="0" fontId="0" fillId="0" borderId="0" xfId="0">
      <alignment vertical="top"/>
    </xf>
    <xf numFmtId="0" fontId="0" fillId="0" borderId="2" xfId="0" applyBorder="1">
      <alignment vertical="top"/>
    </xf>
    <xf numFmtId="0" fontId="0" fillId="0" borderId="0" xfId="0" applyBorder="1">
      <alignment vertical="top"/>
    </xf>
    <xf numFmtId="0" fontId="0" fillId="0" borderId="3" xfId="0" applyBorder="1">
      <alignment vertical="top"/>
    </xf>
    <xf numFmtId="0" fontId="3" fillId="0" borderId="2" xfId="0" applyFont="1" applyBorder="1" applyAlignment="1">
      <alignment horizontal="left" vertical="top" wrapText="1"/>
    </xf>
    <xf numFmtId="164" fontId="3" fillId="0" borderId="0" xfId="0" applyNumberFormat="1" applyFont="1" applyBorder="1" applyAlignment="1">
      <alignment horizontal="right" vertical="top"/>
    </xf>
    <xf numFmtId="165" fontId="4" fillId="0" borderId="0" xfId="0" applyNumberFormat="1" applyFont="1" applyBorder="1" applyAlignment="1">
      <alignment horizontal="right" vertical="top"/>
    </xf>
    <xf numFmtId="164" fontId="3" fillId="0" borderId="0" xfId="0" applyNumberFormat="1" applyFont="1" applyBorder="1" applyAlignment="1">
      <alignment horizontal="right" vertical="top" wrapText="1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0" fillId="0" borderId="6" xfId="0" applyBorder="1">
      <alignment vertical="top"/>
    </xf>
    <xf numFmtId="0" fontId="0" fillId="0" borderId="0" xfId="0" applyAlignment="1">
      <alignment vertical="center"/>
    </xf>
    <xf numFmtId="0" fontId="3" fillId="3" borderId="8" xfId="0" applyFont="1" applyFill="1" applyBorder="1" applyAlignment="1">
      <alignment horizontal="center" vertical="center" wrapText="1" readingOrder="1"/>
    </xf>
    <xf numFmtId="0" fontId="0" fillId="3" borderId="9" xfId="0" applyFill="1" applyBorder="1" applyAlignment="1">
      <alignment vertical="center"/>
    </xf>
    <xf numFmtId="0" fontId="3" fillId="3" borderId="9" xfId="0" applyFont="1" applyFill="1" applyBorder="1" applyAlignment="1">
      <alignment horizontal="center" vertical="center"/>
    </xf>
    <xf numFmtId="0" fontId="0" fillId="3" borderId="10" xfId="0" applyFill="1" applyBorder="1" applyAlignment="1">
      <alignment vertical="center"/>
    </xf>
    <xf numFmtId="0" fontId="4" fillId="0" borderId="2" xfId="0" applyFont="1" applyBorder="1" applyAlignment="1">
      <alignment horizontal="left" vertical="top" wrapText="1" indent="1"/>
    </xf>
    <xf numFmtId="0" fontId="4" fillId="0" borderId="2" xfId="0" applyFont="1" applyBorder="1" applyAlignment="1">
      <alignment horizontal="left" vertical="top" wrapText="1" indent="2"/>
    </xf>
    <xf numFmtId="0" fontId="1" fillId="2" borderId="1" xfId="0" applyFont="1" applyFill="1" applyBorder="1" applyAlignment="1">
      <alignment horizontal="center" vertical="top" wrapText="1" readingOrder="1"/>
    </xf>
    <xf numFmtId="0" fontId="4" fillId="0" borderId="2" xfId="0" applyFont="1" applyBorder="1" applyAlignment="1">
      <alignment horizontal="left" vertical="top" wrapText="1" indent="1" readingOrder="1"/>
    </xf>
    <xf numFmtId="0" fontId="5" fillId="0" borderId="7" xfId="0" applyFont="1" applyBorder="1" applyAlignment="1">
      <alignment horizontal="left" vertical="top" wrapText="1" readingOrder="1"/>
    </xf>
    <xf numFmtId="0" fontId="6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1543050</xdr:colOff>
      <xdr:row>0</xdr:row>
      <xdr:rowOff>2019300</xdr:rowOff>
    </xdr:to>
    <xdr:pic>
      <xdr:nvPicPr>
        <xdr:cNvPr id="66563" name="Picture 1025">
          <a:extLst>
            <a:ext uri="{FF2B5EF4-FFF2-40B4-BE49-F238E27FC236}">
              <a16:creationId xmlns:a16="http://schemas.microsoft.com/office/drawing/2014/main" id="{A102DF16-BB6C-4AA0-BE7D-077C9FDDE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43075" cy="201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autoPageBreaks="0"/>
  </sheetPr>
  <dimension ref="B1:G79"/>
  <sheetViews>
    <sheetView showGridLines="0" tabSelected="1" zoomScale="154" zoomScaleNormal="154" workbookViewId="0"/>
  </sheetViews>
  <sheetFormatPr baseColWidth="10" defaultColWidth="6.85546875" defaultRowHeight="12.75" customHeight="1" x14ac:dyDescent="0.2"/>
  <cols>
    <col min="1" max="1" width="3" customWidth="1"/>
    <col min="2" max="2" width="56.85546875" customWidth="1"/>
    <col min="3" max="3" width="0.42578125" customWidth="1"/>
    <col min="4" max="4" width="15.42578125" bestFit="1" customWidth="1"/>
    <col min="5" max="5" width="0.42578125" customWidth="1"/>
    <col min="6" max="6" width="15.7109375" bestFit="1" customWidth="1"/>
    <col min="7" max="7" width="0.42578125" customWidth="1"/>
  </cols>
  <sheetData>
    <row r="1" spans="2:7" ht="162" customHeight="1" x14ac:dyDescent="0.2"/>
    <row r="2" spans="2:7" ht="2.25" customHeight="1" x14ac:dyDescent="0.2"/>
    <row r="3" spans="2:7" ht="12" customHeight="1" x14ac:dyDescent="0.2">
      <c r="B3" s="18" t="s">
        <v>0</v>
      </c>
      <c r="C3" s="18"/>
      <c r="D3" s="18"/>
      <c r="E3" s="18"/>
      <c r="F3" s="18"/>
      <c r="G3" s="18"/>
    </row>
    <row r="4" spans="2:7" ht="12" customHeight="1" x14ac:dyDescent="0.2">
      <c r="B4" s="18"/>
      <c r="C4" s="18"/>
      <c r="D4" s="18"/>
      <c r="E4" s="18"/>
      <c r="F4" s="18"/>
      <c r="G4" s="18"/>
    </row>
    <row r="5" spans="2:7" ht="10.5" customHeight="1" x14ac:dyDescent="0.2">
      <c r="B5" s="18"/>
      <c r="C5" s="18"/>
      <c r="D5" s="18"/>
      <c r="E5" s="18"/>
      <c r="F5" s="18"/>
      <c r="G5" s="18"/>
    </row>
    <row r="6" spans="2:7" ht="2.25" customHeight="1" x14ac:dyDescent="0.2">
      <c r="B6" s="18"/>
      <c r="C6" s="18"/>
      <c r="D6" s="18"/>
      <c r="E6" s="18"/>
      <c r="F6" s="18"/>
      <c r="G6" s="18"/>
    </row>
    <row r="7" spans="2:7" ht="3.75" customHeight="1" x14ac:dyDescent="0.2"/>
    <row r="8" spans="2:7" s="11" customFormat="1" ht="15" customHeight="1" x14ac:dyDescent="0.2">
      <c r="B8" s="12" t="s">
        <v>1</v>
      </c>
      <c r="C8" s="13"/>
      <c r="D8" s="14" t="s">
        <v>2</v>
      </c>
      <c r="E8" s="13"/>
      <c r="F8" s="14" t="s">
        <v>3</v>
      </c>
      <c r="G8" s="15"/>
    </row>
    <row r="9" spans="2:7" ht="3" customHeight="1" x14ac:dyDescent="0.2">
      <c r="B9" s="1"/>
      <c r="C9" s="2"/>
      <c r="D9" s="2"/>
      <c r="E9" s="2"/>
      <c r="F9" s="2"/>
      <c r="G9" s="3"/>
    </row>
    <row r="10" spans="2:7" ht="9" customHeight="1" x14ac:dyDescent="0.2">
      <c r="B10" s="4" t="s">
        <v>4</v>
      </c>
      <c r="C10" s="2"/>
      <c r="D10" s="2"/>
      <c r="E10" s="2"/>
      <c r="F10" s="2"/>
      <c r="G10" s="3"/>
    </row>
    <row r="11" spans="2:7" ht="9" customHeight="1" x14ac:dyDescent="0.2">
      <c r="B11" s="4" t="s">
        <v>5</v>
      </c>
      <c r="C11" s="2"/>
      <c r="D11" s="5">
        <f>SUM(D12:D22)</f>
        <v>25081391448.829998</v>
      </c>
      <c r="E11" s="2"/>
      <c r="F11" s="5">
        <f>SUM(F12:F22)</f>
        <v>23380809695.360001</v>
      </c>
      <c r="G11" s="3"/>
    </row>
    <row r="12" spans="2:7" ht="9" customHeight="1" x14ac:dyDescent="0.2">
      <c r="B12" s="16" t="s">
        <v>6</v>
      </c>
      <c r="C12" s="2"/>
      <c r="D12" s="6">
        <v>822587768.75999999</v>
      </c>
      <c r="E12" s="2"/>
      <c r="F12" s="6">
        <v>821406729.14999998</v>
      </c>
      <c r="G12" s="3"/>
    </row>
    <row r="13" spans="2:7" ht="9" customHeight="1" x14ac:dyDescent="0.2">
      <c r="B13" s="16" t="s">
        <v>7</v>
      </c>
      <c r="C13" s="2"/>
      <c r="D13" s="6">
        <v>0</v>
      </c>
      <c r="E13" s="2"/>
      <c r="F13" s="6">
        <v>0</v>
      </c>
      <c r="G13" s="3"/>
    </row>
    <row r="14" spans="2:7" ht="9" customHeight="1" x14ac:dyDescent="0.2">
      <c r="B14" s="16" t="s">
        <v>8</v>
      </c>
      <c r="C14" s="2"/>
      <c r="D14" s="6">
        <v>0</v>
      </c>
      <c r="E14" s="2"/>
      <c r="F14" s="6">
        <v>0</v>
      </c>
      <c r="G14" s="3"/>
    </row>
    <row r="15" spans="2:7" ht="9" customHeight="1" x14ac:dyDescent="0.2">
      <c r="B15" s="16" t="s">
        <v>9</v>
      </c>
      <c r="C15" s="2"/>
      <c r="D15" s="6">
        <v>365308256.93000001</v>
      </c>
      <c r="E15" s="2"/>
      <c r="F15" s="6">
        <v>318378520.5</v>
      </c>
      <c r="G15" s="3"/>
    </row>
    <row r="16" spans="2:7" ht="9" customHeight="1" x14ac:dyDescent="0.2">
      <c r="B16" s="16" t="s">
        <v>10</v>
      </c>
      <c r="C16" s="2"/>
      <c r="D16" s="6">
        <v>29292495.600000001</v>
      </c>
      <c r="E16" s="2"/>
      <c r="F16" s="6">
        <v>81966736.090000004</v>
      </c>
      <c r="G16" s="3"/>
    </row>
    <row r="17" spans="2:7" ht="9" customHeight="1" x14ac:dyDescent="0.2">
      <c r="B17" s="16" t="s">
        <v>11</v>
      </c>
      <c r="C17" s="2"/>
      <c r="D17" s="6">
        <v>284010502.38999999</v>
      </c>
      <c r="E17" s="2"/>
      <c r="F17" s="6">
        <v>132221702.84999999</v>
      </c>
      <c r="G17" s="3"/>
    </row>
    <row r="18" spans="2:7" ht="9" customHeight="1" x14ac:dyDescent="0.2">
      <c r="B18" s="16" t="s">
        <v>12</v>
      </c>
      <c r="C18" s="2"/>
      <c r="D18" s="6">
        <v>258579887.88999999</v>
      </c>
      <c r="E18" s="2"/>
      <c r="F18" s="6">
        <v>252129318.96000001</v>
      </c>
      <c r="G18" s="3"/>
    </row>
    <row r="19" spans="2:7" ht="9" customHeight="1" x14ac:dyDescent="0.2">
      <c r="B19" s="19" t="s">
        <v>13</v>
      </c>
      <c r="C19" s="2"/>
      <c r="D19" s="6">
        <v>23321612537.259998</v>
      </c>
      <c r="E19" s="2"/>
      <c r="F19" s="6">
        <v>21774706687.810001</v>
      </c>
      <c r="G19" s="3"/>
    </row>
    <row r="20" spans="2:7" ht="9" customHeight="1" x14ac:dyDescent="0.2">
      <c r="B20" s="19"/>
      <c r="C20" s="2"/>
      <c r="D20" s="2"/>
      <c r="E20" s="2"/>
      <c r="F20" s="2"/>
      <c r="G20" s="3"/>
    </row>
    <row r="21" spans="2:7" ht="9" customHeight="1" x14ac:dyDescent="0.2">
      <c r="B21" s="16" t="s">
        <v>14</v>
      </c>
      <c r="C21" s="2"/>
      <c r="D21" s="6">
        <v>0</v>
      </c>
      <c r="E21" s="2"/>
      <c r="F21" s="6">
        <v>0</v>
      </c>
      <c r="G21" s="3"/>
    </row>
    <row r="22" spans="2:7" ht="9" customHeight="1" x14ac:dyDescent="0.2">
      <c r="B22" s="16" t="s">
        <v>15</v>
      </c>
      <c r="C22" s="2"/>
      <c r="D22" s="6">
        <v>0</v>
      </c>
      <c r="E22" s="2"/>
      <c r="F22" s="6">
        <v>0</v>
      </c>
      <c r="G22" s="3"/>
    </row>
    <row r="23" spans="2:7" ht="7.5" customHeight="1" x14ac:dyDescent="0.2">
      <c r="B23" s="1"/>
      <c r="C23" s="2"/>
      <c r="D23" s="2"/>
      <c r="E23" s="2"/>
      <c r="F23" s="2"/>
      <c r="G23" s="3"/>
    </row>
    <row r="24" spans="2:7" ht="9" customHeight="1" x14ac:dyDescent="0.2">
      <c r="B24" s="4" t="s">
        <v>16</v>
      </c>
      <c r="C24" s="2"/>
      <c r="D24" s="5">
        <f>SUM(D25:D40)</f>
        <v>24218482794.860001</v>
      </c>
      <c r="E24" s="2"/>
      <c r="F24" s="5">
        <f>SUM(F25:F40)</f>
        <v>22748427553.329998</v>
      </c>
      <c r="G24" s="3"/>
    </row>
    <row r="25" spans="2:7" ht="9" customHeight="1" x14ac:dyDescent="0.2">
      <c r="B25" s="16" t="s">
        <v>17</v>
      </c>
      <c r="C25" s="2"/>
      <c r="D25" s="6">
        <v>3389680643.6900001</v>
      </c>
      <c r="E25" s="2"/>
      <c r="F25" s="6">
        <v>3132370104.3200002</v>
      </c>
      <c r="G25" s="3"/>
    </row>
    <row r="26" spans="2:7" ht="9" customHeight="1" x14ac:dyDescent="0.2">
      <c r="B26" s="16" t="s">
        <v>18</v>
      </c>
      <c r="C26" s="2"/>
      <c r="D26" s="6">
        <v>210190692.09</v>
      </c>
      <c r="E26" s="2"/>
      <c r="F26" s="6">
        <v>198315235.30000001</v>
      </c>
      <c r="G26" s="3"/>
    </row>
    <row r="27" spans="2:7" ht="9" customHeight="1" x14ac:dyDescent="0.2">
      <c r="B27" s="16" t="s">
        <v>19</v>
      </c>
      <c r="C27" s="2"/>
      <c r="D27" s="6">
        <v>802695181.96000004</v>
      </c>
      <c r="E27" s="2"/>
      <c r="F27" s="6">
        <v>832249341.72000003</v>
      </c>
      <c r="G27" s="3"/>
    </row>
    <row r="28" spans="2:7" ht="9" customHeight="1" x14ac:dyDescent="0.2">
      <c r="B28" s="16" t="s">
        <v>20</v>
      </c>
      <c r="C28" s="2"/>
      <c r="D28" s="6">
        <v>14761142315.459999</v>
      </c>
      <c r="E28" s="2"/>
      <c r="F28" s="6">
        <v>13389020204.26</v>
      </c>
      <c r="G28" s="3"/>
    </row>
    <row r="29" spans="2:7" ht="9" customHeight="1" x14ac:dyDescent="0.2">
      <c r="B29" s="16" t="s">
        <v>21</v>
      </c>
      <c r="C29" s="2"/>
      <c r="D29" s="6">
        <v>187632544.30000001</v>
      </c>
      <c r="E29" s="2"/>
      <c r="F29" s="6">
        <v>187797901.37</v>
      </c>
      <c r="G29" s="3"/>
    </row>
    <row r="30" spans="2:7" ht="9" customHeight="1" x14ac:dyDescent="0.2">
      <c r="B30" s="16" t="s">
        <v>22</v>
      </c>
      <c r="C30" s="2"/>
      <c r="D30" s="6">
        <v>8439199.5700000003</v>
      </c>
      <c r="E30" s="2"/>
      <c r="F30" s="6">
        <v>6560485.8499999996</v>
      </c>
      <c r="G30" s="3"/>
    </row>
    <row r="31" spans="2:7" ht="9" customHeight="1" x14ac:dyDescent="0.2">
      <c r="B31" s="16" t="s">
        <v>23</v>
      </c>
      <c r="C31" s="2"/>
      <c r="D31" s="6">
        <v>88820655.950000003</v>
      </c>
      <c r="E31" s="2"/>
      <c r="F31" s="6">
        <v>194657912.81</v>
      </c>
      <c r="G31" s="3"/>
    </row>
    <row r="32" spans="2:7" ht="9" customHeight="1" x14ac:dyDescent="0.2">
      <c r="B32" s="16" t="s">
        <v>24</v>
      </c>
      <c r="C32" s="2"/>
      <c r="D32" s="6">
        <v>358718661.68000001</v>
      </c>
      <c r="E32" s="2"/>
      <c r="F32" s="6">
        <v>370358097.85000002</v>
      </c>
      <c r="G32" s="3"/>
    </row>
    <row r="33" spans="2:7" ht="9" customHeight="1" x14ac:dyDescent="0.2">
      <c r="B33" s="16" t="s">
        <v>25</v>
      </c>
      <c r="C33" s="2"/>
      <c r="D33" s="6">
        <v>0</v>
      </c>
      <c r="E33" s="2"/>
      <c r="F33" s="6">
        <v>0</v>
      </c>
      <c r="G33" s="3"/>
    </row>
    <row r="34" spans="2:7" ht="9" customHeight="1" x14ac:dyDescent="0.2">
      <c r="B34" s="16" t="s">
        <v>26</v>
      </c>
      <c r="C34" s="2"/>
      <c r="D34" s="6">
        <v>0</v>
      </c>
      <c r="E34" s="2"/>
      <c r="F34" s="6">
        <v>0</v>
      </c>
      <c r="G34" s="3"/>
    </row>
    <row r="35" spans="2:7" ht="9" customHeight="1" x14ac:dyDescent="0.2">
      <c r="B35" s="16" t="s">
        <v>27</v>
      </c>
      <c r="C35" s="2"/>
      <c r="D35" s="6">
        <v>1400000</v>
      </c>
      <c r="E35" s="2"/>
      <c r="F35" s="6">
        <v>1130000</v>
      </c>
      <c r="G35" s="3"/>
    </row>
    <row r="36" spans="2:7" ht="9" customHeight="1" x14ac:dyDescent="0.2">
      <c r="B36" s="16" t="s">
        <v>28</v>
      </c>
      <c r="C36" s="2"/>
      <c r="D36" s="6">
        <v>0</v>
      </c>
      <c r="E36" s="2"/>
      <c r="F36" s="6">
        <v>0</v>
      </c>
      <c r="G36" s="3"/>
    </row>
    <row r="37" spans="2:7" ht="9" customHeight="1" x14ac:dyDescent="0.2">
      <c r="B37" s="16" t="s">
        <v>29</v>
      </c>
      <c r="C37" s="2"/>
      <c r="D37" s="6">
        <v>2494704096.1500001</v>
      </c>
      <c r="E37" s="2"/>
      <c r="F37" s="6">
        <v>2214218329.2600002</v>
      </c>
      <c r="G37" s="3"/>
    </row>
    <row r="38" spans="2:7" ht="9" customHeight="1" x14ac:dyDescent="0.2">
      <c r="B38" s="16" t="s">
        <v>30</v>
      </c>
      <c r="C38" s="2"/>
      <c r="D38" s="6">
        <v>1619312516.99</v>
      </c>
      <c r="E38" s="2"/>
      <c r="F38" s="6">
        <v>1397555802.8</v>
      </c>
      <c r="G38" s="3"/>
    </row>
    <row r="39" spans="2:7" ht="9" customHeight="1" x14ac:dyDescent="0.2">
      <c r="B39" s="16" t="s">
        <v>31</v>
      </c>
      <c r="C39" s="2"/>
      <c r="D39" s="6">
        <v>295746287.01999998</v>
      </c>
      <c r="E39" s="2"/>
      <c r="F39" s="6">
        <v>824194137.78999996</v>
      </c>
      <c r="G39" s="3"/>
    </row>
    <row r="40" spans="2:7" ht="9" customHeight="1" x14ac:dyDescent="0.2">
      <c r="B40" s="16" t="s">
        <v>32</v>
      </c>
      <c r="C40" s="2"/>
      <c r="D40" s="6">
        <v>0</v>
      </c>
      <c r="E40" s="2"/>
      <c r="F40" s="6">
        <v>0</v>
      </c>
      <c r="G40" s="3"/>
    </row>
    <row r="41" spans="2:7" ht="9" customHeight="1" x14ac:dyDescent="0.2">
      <c r="B41" s="4" t="s">
        <v>33</v>
      </c>
      <c r="C41" s="2"/>
      <c r="D41" s="7">
        <f>+D11-D24</f>
        <v>862908653.96999741</v>
      </c>
      <c r="E41" s="2"/>
      <c r="F41" s="7">
        <f>+F11-F24</f>
        <v>632382142.03000259</v>
      </c>
      <c r="G41" s="3"/>
    </row>
    <row r="42" spans="2:7" ht="6.75" customHeight="1" x14ac:dyDescent="0.2">
      <c r="B42" s="1"/>
      <c r="C42" s="2"/>
      <c r="D42" s="2"/>
      <c r="E42" s="2"/>
      <c r="F42" s="2"/>
      <c r="G42" s="3"/>
    </row>
    <row r="43" spans="2:7" ht="5.25" customHeight="1" x14ac:dyDescent="0.2">
      <c r="B43" s="1"/>
      <c r="C43" s="2"/>
      <c r="D43" s="2"/>
      <c r="E43" s="2"/>
      <c r="F43" s="2"/>
      <c r="G43" s="3"/>
    </row>
    <row r="44" spans="2:7" ht="9" customHeight="1" x14ac:dyDescent="0.2">
      <c r="B44" s="4" t="s">
        <v>34</v>
      </c>
      <c r="C44" s="2"/>
      <c r="D44" s="2"/>
      <c r="E44" s="2"/>
      <c r="F44" s="2"/>
      <c r="G44" s="3"/>
    </row>
    <row r="45" spans="2:7" ht="9" customHeight="1" x14ac:dyDescent="0.2">
      <c r="B45" s="4" t="s">
        <v>5</v>
      </c>
      <c r="C45" s="2"/>
      <c r="D45" s="5">
        <f>SUM(D46:D48)</f>
        <v>0</v>
      </c>
      <c r="E45" s="2"/>
      <c r="F45" s="5">
        <f>SUM(F46:F48)</f>
        <v>0</v>
      </c>
      <c r="G45" s="3"/>
    </row>
    <row r="46" spans="2:7" ht="9" customHeight="1" x14ac:dyDescent="0.2">
      <c r="B46" s="16" t="s">
        <v>35</v>
      </c>
      <c r="C46" s="2"/>
      <c r="D46" s="6">
        <v>0</v>
      </c>
      <c r="E46" s="2"/>
      <c r="F46" s="6">
        <v>0</v>
      </c>
      <c r="G46" s="3"/>
    </row>
    <row r="47" spans="2:7" ht="9" customHeight="1" x14ac:dyDescent="0.2">
      <c r="B47" s="16" t="s">
        <v>36</v>
      </c>
      <c r="C47" s="2"/>
      <c r="D47" s="6">
        <v>0</v>
      </c>
      <c r="E47" s="2"/>
      <c r="F47" s="6">
        <v>0</v>
      </c>
      <c r="G47" s="3"/>
    </row>
    <row r="48" spans="2:7" ht="9" customHeight="1" x14ac:dyDescent="0.2">
      <c r="B48" s="16" t="s">
        <v>37</v>
      </c>
      <c r="C48" s="2"/>
      <c r="D48" s="6">
        <v>0</v>
      </c>
      <c r="E48" s="2"/>
      <c r="F48" s="6">
        <v>0</v>
      </c>
      <c r="G48" s="3"/>
    </row>
    <row r="49" spans="2:7" ht="7.5" customHeight="1" x14ac:dyDescent="0.2">
      <c r="B49" s="1"/>
      <c r="C49" s="2"/>
      <c r="D49" s="2"/>
      <c r="E49" s="2"/>
      <c r="F49" s="2"/>
      <c r="G49" s="3"/>
    </row>
    <row r="50" spans="2:7" ht="9" customHeight="1" x14ac:dyDescent="0.2">
      <c r="B50" s="4" t="s">
        <v>16</v>
      </c>
      <c r="C50" s="2"/>
      <c r="D50" s="5">
        <f>SUM(D51:D53)</f>
        <v>558134560.83000004</v>
      </c>
      <c r="E50" s="2"/>
      <c r="F50" s="5">
        <f>SUM(F51:F53)</f>
        <v>385471437.20999998</v>
      </c>
      <c r="G50" s="3"/>
    </row>
    <row r="51" spans="2:7" ht="9" customHeight="1" x14ac:dyDescent="0.2">
      <c r="B51" s="16" t="s">
        <v>35</v>
      </c>
      <c r="C51" s="2"/>
      <c r="D51" s="6">
        <v>524952149.25</v>
      </c>
      <c r="E51" s="2"/>
      <c r="F51" s="6">
        <v>349662879.88999999</v>
      </c>
      <c r="G51" s="3"/>
    </row>
    <row r="52" spans="2:7" ht="9" customHeight="1" x14ac:dyDescent="0.2">
      <c r="B52" s="16" t="s">
        <v>36</v>
      </c>
      <c r="C52" s="2"/>
      <c r="D52" s="6">
        <v>33182411.579999998</v>
      </c>
      <c r="E52" s="2"/>
      <c r="F52" s="6">
        <v>35630626.560000002</v>
      </c>
      <c r="G52" s="3"/>
    </row>
    <row r="53" spans="2:7" ht="9" customHeight="1" x14ac:dyDescent="0.2">
      <c r="B53" s="16" t="s">
        <v>38</v>
      </c>
      <c r="C53" s="2"/>
      <c r="D53" s="6">
        <v>0</v>
      </c>
      <c r="E53" s="2"/>
      <c r="F53" s="6">
        <v>177930.76</v>
      </c>
      <c r="G53" s="3"/>
    </row>
    <row r="54" spans="2:7" ht="9" customHeight="1" x14ac:dyDescent="0.2">
      <c r="B54" s="4" t="s">
        <v>39</v>
      </c>
      <c r="C54" s="2"/>
      <c r="D54" s="7">
        <f>+D45-D50</f>
        <v>-558134560.83000004</v>
      </c>
      <c r="E54" s="2"/>
      <c r="F54" s="7">
        <f>+F45-F50</f>
        <v>-385471437.20999998</v>
      </c>
      <c r="G54" s="3"/>
    </row>
    <row r="55" spans="2:7" ht="6.75" customHeight="1" x14ac:dyDescent="0.2">
      <c r="B55" s="1"/>
      <c r="C55" s="2"/>
      <c r="D55" s="2"/>
      <c r="E55" s="2"/>
      <c r="F55" s="2"/>
      <c r="G55" s="3"/>
    </row>
    <row r="56" spans="2:7" ht="5.25" customHeight="1" x14ac:dyDescent="0.2">
      <c r="B56" s="1"/>
      <c r="C56" s="2"/>
      <c r="D56" s="2"/>
      <c r="E56" s="2"/>
      <c r="F56" s="2"/>
      <c r="G56" s="3"/>
    </row>
    <row r="57" spans="2:7" ht="9" customHeight="1" x14ac:dyDescent="0.2">
      <c r="B57" s="4" t="s">
        <v>40</v>
      </c>
      <c r="C57" s="2"/>
      <c r="D57" s="2"/>
      <c r="E57" s="2"/>
      <c r="F57" s="2"/>
      <c r="G57" s="3"/>
    </row>
    <row r="58" spans="2:7" ht="9" customHeight="1" x14ac:dyDescent="0.2">
      <c r="B58" s="4" t="s">
        <v>5</v>
      </c>
      <c r="C58" s="2"/>
      <c r="D58" s="5">
        <f>SUM(D59:D62)</f>
        <v>3181810764.4500003</v>
      </c>
      <c r="E58" s="2"/>
      <c r="F58" s="5">
        <f>SUM(F59:F62)</f>
        <v>2213311584.9099998</v>
      </c>
      <c r="G58" s="3"/>
    </row>
    <row r="59" spans="2:7" ht="9" customHeight="1" x14ac:dyDescent="0.2">
      <c r="B59" s="16" t="s">
        <v>41</v>
      </c>
      <c r="C59" s="2"/>
      <c r="D59" s="2"/>
      <c r="E59" s="2"/>
      <c r="F59" s="2"/>
      <c r="G59" s="3"/>
    </row>
    <row r="60" spans="2:7" ht="9" customHeight="1" x14ac:dyDescent="0.2">
      <c r="B60" s="17" t="s">
        <v>42</v>
      </c>
      <c r="C60" s="2"/>
      <c r="D60" s="6">
        <v>1000689546.0700001</v>
      </c>
      <c r="E60" s="2"/>
      <c r="F60" s="6">
        <v>50232971.670000002</v>
      </c>
      <c r="G60" s="3"/>
    </row>
    <row r="61" spans="2:7" ht="9" customHeight="1" x14ac:dyDescent="0.2">
      <c r="B61" s="17" t="s">
        <v>43</v>
      </c>
      <c r="C61" s="2"/>
      <c r="D61" s="6">
        <v>0</v>
      </c>
      <c r="E61" s="2"/>
      <c r="F61" s="6">
        <v>0</v>
      </c>
      <c r="G61" s="3"/>
    </row>
    <row r="62" spans="2:7" ht="9" customHeight="1" x14ac:dyDescent="0.2">
      <c r="B62" s="16" t="s">
        <v>44</v>
      </c>
      <c r="C62" s="2"/>
      <c r="D62" s="6">
        <v>2181121218.3800001</v>
      </c>
      <c r="E62" s="2"/>
      <c r="F62" s="6">
        <v>2163078613.2399998</v>
      </c>
      <c r="G62" s="3"/>
    </row>
    <row r="63" spans="2:7" ht="7.5" customHeight="1" x14ac:dyDescent="0.2">
      <c r="B63" s="1"/>
      <c r="C63" s="2"/>
      <c r="D63" s="2"/>
      <c r="E63" s="2"/>
      <c r="F63" s="2"/>
      <c r="G63" s="3"/>
    </row>
    <row r="64" spans="2:7" ht="9" customHeight="1" x14ac:dyDescent="0.2">
      <c r="B64" s="4" t="s">
        <v>16</v>
      </c>
      <c r="C64" s="2"/>
      <c r="D64" s="5">
        <f>SUM(D65:D68)</f>
        <v>3508236344.5599999</v>
      </c>
      <c r="E64" s="2"/>
      <c r="F64" s="5">
        <f>SUM(F65:F68)</f>
        <v>2726397965.9400001</v>
      </c>
      <c r="G64" s="3"/>
    </row>
    <row r="65" spans="2:7" ht="9" customHeight="1" x14ac:dyDescent="0.2">
      <c r="B65" s="16" t="s">
        <v>45</v>
      </c>
      <c r="C65" s="2"/>
      <c r="D65" s="2"/>
      <c r="E65" s="2"/>
      <c r="F65" s="2"/>
      <c r="G65" s="3"/>
    </row>
    <row r="66" spans="2:7" ht="9" customHeight="1" x14ac:dyDescent="0.2">
      <c r="B66" s="17" t="s">
        <v>42</v>
      </c>
      <c r="C66" s="2"/>
      <c r="D66" s="6">
        <v>446423870.92000002</v>
      </c>
      <c r="E66" s="2"/>
      <c r="F66" s="6">
        <v>477450257.37</v>
      </c>
      <c r="G66" s="3"/>
    </row>
    <row r="67" spans="2:7" ht="9" customHeight="1" x14ac:dyDescent="0.2">
      <c r="B67" s="17" t="s">
        <v>43</v>
      </c>
      <c r="C67" s="2"/>
      <c r="D67" s="6">
        <v>0</v>
      </c>
      <c r="E67" s="2"/>
      <c r="F67" s="6">
        <v>0</v>
      </c>
      <c r="G67" s="3"/>
    </row>
    <row r="68" spans="2:7" ht="9" customHeight="1" x14ac:dyDescent="0.2">
      <c r="B68" s="16" t="s">
        <v>46</v>
      </c>
      <c r="C68" s="2"/>
      <c r="D68" s="6">
        <v>3061812473.6399999</v>
      </c>
      <c r="E68" s="2"/>
      <c r="F68" s="6">
        <v>2248947708.5700002</v>
      </c>
      <c r="G68" s="3"/>
    </row>
    <row r="69" spans="2:7" ht="9" customHeight="1" x14ac:dyDescent="0.2">
      <c r="B69" s="4" t="s">
        <v>47</v>
      </c>
      <c r="C69" s="2"/>
      <c r="D69" s="7">
        <f>+D58-D64</f>
        <v>-326425580.10999966</v>
      </c>
      <c r="E69" s="2"/>
      <c r="F69" s="7">
        <v>-513086381.03000063</v>
      </c>
      <c r="G69" s="3"/>
    </row>
    <row r="70" spans="2:7" ht="6.75" customHeight="1" x14ac:dyDescent="0.2">
      <c r="B70" s="1"/>
      <c r="C70" s="2"/>
      <c r="D70" s="2"/>
      <c r="E70" s="2"/>
      <c r="F70" s="2"/>
      <c r="G70" s="3"/>
    </row>
    <row r="71" spans="2:7" ht="9" customHeight="1" x14ac:dyDescent="0.2">
      <c r="B71" s="4" t="s">
        <v>48</v>
      </c>
      <c r="C71" s="2"/>
      <c r="D71" s="5">
        <f>+D74-D73</f>
        <v>-21651486.969999999</v>
      </c>
      <c r="E71" s="2"/>
      <c r="F71" s="5">
        <f>+F74-F73</f>
        <v>-266175676.21000004</v>
      </c>
      <c r="G71" s="3"/>
    </row>
    <row r="72" spans="2:7" ht="7.5" customHeight="1" x14ac:dyDescent="0.2">
      <c r="B72" s="1"/>
      <c r="C72" s="2"/>
      <c r="D72" s="2"/>
      <c r="E72" s="2"/>
      <c r="F72" s="2"/>
      <c r="G72" s="3"/>
    </row>
    <row r="73" spans="2:7" ht="9" customHeight="1" x14ac:dyDescent="0.2">
      <c r="B73" s="4" t="s">
        <v>49</v>
      </c>
      <c r="C73" s="2"/>
      <c r="D73" s="5">
        <v>105070913.89</v>
      </c>
      <c r="E73" s="2"/>
      <c r="F73" s="5">
        <v>371246590.10000002</v>
      </c>
      <c r="G73" s="3"/>
    </row>
    <row r="74" spans="2:7" ht="9" customHeight="1" x14ac:dyDescent="0.2">
      <c r="B74" s="4" t="s">
        <v>50</v>
      </c>
      <c r="C74" s="2"/>
      <c r="D74" s="5">
        <v>83419426.920000002</v>
      </c>
      <c r="E74" s="2"/>
      <c r="F74" s="5">
        <v>105070913.89</v>
      </c>
      <c r="G74" s="3"/>
    </row>
    <row r="75" spans="2:7" ht="4.5" customHeight="1" x14ac:dyDescent="0.2">
      <c r="B75" s="8"/>
      <c r="C75" s="9"/>
      <c r="D75" s="9"/>
      <c r="E75" s="9"/>
      <c r="F75" s="9"/>
      <c r="G75" s="10"/>
    </row>
    <row r="76" spans="2:7" ht="8.25" customHeight="1" x14ac:dyDescent="0.2">
      <c r="B76" s="20" t="s">
        <v>51</v>
      </c>
      <c r="C76" s="20"/>
      <c r="D76" s="20"/>
      <c r="E76" s="20"/>
      <c r="F76" s="20"/>
      <c r="G76" s="20"/>
    </row>
    <row r="77" spans="2:7" ht="6" customHeight="1" x14ac:dyDescent="0.2"/>
    <row r="78" spans="2:7" ht="33" customHeight="1" x14ac:dyDescent="0.2"/>
    <row r="79" spans="2:7" ht="13.5" x14ac:dyDescent="0.2">
      <c r="B79" s="21" t="s">
        <v>52</v>
      </c>
      <c r="C79" s="21"/>
      <c r="D79" s="21"/>
      <c r="E79" s="21"/>
      <c r="F79" s="21"/>
      <c r="G79" s="21"/>
    </row>
  </sheetData>
  <mergeCells count="4">
    <mergeCell ref="B3:G6"/>
    <mergeCell ref="B19:B20"/>
    <mergeCell ref="B76:G76"/>
    <mergeCell ref="B79:G79"/>
  </mergeCells>
  <pageMargins left="0.55118110236220474" right="0.39370078740157483" top="0.5" bottom="0.39370078740157483" header="0" footer="0"/>
  <pageSetup fitToWidth="0" fitToHeight="0" orientation="portrait" r:id="rId1"/>
  <headerFooter alignWithMargins="0"/>
  <rowBreaks count="1" manualBreakCount="1">
    <brk id="67" max="16383" man="1"/>
  </rowBreaks>
  <ignoredErrors>
    <ignoredError sqref="D8 F8 B7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KARLAJURIDICO</cp:lastModifiedBy>
  <cp:lastPrinted>2020-04-21T16:00:47Z</cp:lastPrinted>
  <dcterms:created xsi:type="dcterms:W3CDTF">2020-04-20T17:29:25Z</dcterms:created>
  <dcterms:modified xsi:type="dcterms:W3CDTF">2020-04-22T15:43:11Z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01734361CD07C3C85B968AA4B2781C480C131A4BF1DCCE0484255B1E26629C81B52F01B63578F60B7CC51D48DFEB83EA79083C694DB3BE83186A141F4B757C83D7245CB15CA3BA4BF977691E765C223B4B0DE6AE30BAF1032FD401EDB1FAFB2C2F1149DD8052188D9D3025C7EA35AC270C7C793FD68A697C6D41C9C127152DB</vt:lpwstr>
  </property>
  <property fmtid="{D5CDD505-2E9C-101B-9397-08002B2CF9AE}" pid="3" name="Business Objects Context Information1">
    <vt:lpwstr>C3D7F5C0781D6259F213C5F793B845E3D4C49D7B701AAA15ECC44E05F3CAC3DD2807495C6D28BF9FC7998F02EB035D73D92DFA4349956A9A36A913E0F784C246F7AF47FB11CBBEEF01E662F073A4E49C383206818E25D6B14A226ACBDA405B20F8315A05B6E9E134131E786D5F4A136FDE70930B1A4027C1BCAC273C479FA3B</vt:lpwstr>
  </property>
  <property fmtid="{D5CDD505-2E9C-101B-9397-08002B2CF9AE}" pid="4" name="Business Objects Context Information2">
    <vt:lpwstr>394DF2BA346AC0042EDF8BF80D1300AC9A13D206621A59F51D46FCA2CFA9B6FBADE430EAF816C0E463ED613E1EE0CC5D0CF9B1C71D2AD2487A838D96D0327B8697156E64F756630BCC9E49C4482CE51136340FB50C80776B3D1BE255B090B8194D6974E923F035F636CDBBFA63BD4C45AC09DA00EA7FA58F2D9DDE7812B3EC9</vt:lpwstr>
  </property>
  <property fmtid="{D5CDD505-2E9C-101B-9397-08002B2CF9AE}" pid="5" name="Business Objects Context Information3">
    <vt:lpwstr>BDA0CCFAEFC9313FE2F9A9DE3C21BEC0BFC0EDDE3339D936F9BB9300113713C95CFAD00809B16D5263E54D0636905FE33E66B29015F59935750E66815F9CE15A43E7500CBE91884DFA7F7D40F21AFB92DAFE5AA3AAEB703A979A5B24C9E9EE1A09C8F14458C7F3CAA76A7E24C3B6438D050E205B617A4B7949AF288AAB3122D</vt:lpwstr>
  </property>
  <property fmtid="{D5CDD505-2E9C-101B-9397-08002B2CF9AE}" pid="6" name="Business Objects Context Information4">
    <vt:lpwstr>8673656B8B4323977C35C76D1561BE4A7A253874BB238577064B8A13621A04003B24F9A35024777C45EC7CB105837BA2858D7DCA6239D2626278AD854C5DA899170D132C4E5838F4BE609CB49DC180D854CEFC429B9ECC1563CDB4E8A5951F4B6B6A76EFA0F862792F2A389C69D3412888B97204E4F99296DCAF2F6812AA336</vt:lpwstr>
  </property>
  <property fmtid="{D5CDD505-2E9C-101B-9397-08002B2CF9AE}" pid="7" name="Business Objects Context Information5">
    <vt:lpwstr>4A8B6A4A8465B1C0CAF762583E457C86B5CBC88BA5423415912F0C28ABD5AC219726EDEAEE8C6440BFE494F880E4BF57E26283880CEEF99E1B0EA16FCE7A3AE147B9CC1B6961F7A44F28A4103E8263DAE9BEA2497F639C517C109DF9D3D8A72A06A11D7ED7919DC0FB36AD86A9F810E26977B36CD805811F7EE1CDFCE9C3F42</vt:lpwstr>
  </property>
  <property fmtid="{D5CDD505-2E9C-101B-9397-08002B2CF9AE}" pid="8" name="Business Objects Context Information6">
    <vt:lpwstr>9D709931577284DCBAC6729103794A932EB6BD0B1CB2CFA6717DDD14A5FBB996C027AD7BD2E1B0457341DF4491F891A681E9443A35DC052A2A5D5515902E72AF067FCE7EAB7A63BD60E132AC7C210EECC7CC17F2</vt:lpwstr>
  </property>
</Properties>
</file>