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LAJURIDICO\Documents\TRANSPARENCIA FISCAL\2020\CONTABILIDAD\Por tomos\TOMO II PODER EJECUTIVO\"/>
    </mc:Choice>
  </mc:AlternateContent>
  <bookViews>
    <workbookView xWindow="0" yWindow="0" windowWidth="28800" windowHeight="1230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6" i="1" l="1"/>
  <c r="I66" i="1"/>
  <c r="N57" i="1"/>
  <c r="M57" i="1"/>
  <c r="N55" i="1"/>
  <c r="M55" i="1"/>
  <c r="N48" i="1"/>
  <c r="M48" i="1"/>
  <c r="N41" i="1"/>
  <c r="M41" i="1"/>
  <c r="N30" i="1"/>
  <c r="M30" i="1"/>
  <c r="N29" i="1"/>
  <c r="M29" i="1"/>
  <c r="N19" i="1"/>
  <c r="M19" i="1"/>
  <c r="F57" i="1"/>
  <c r="E57" i="1"/>
  <c r="E33" i="1"/>
  <c r="F33" i="1"/>
  <c r="F18" i="1"/>
  <c r="E18" i="1"/>
</calcChain>
</file>

<file path=xl/sharedStrings.xml><?xml version="1.0" encoding="utf-8"?>
<sst xmlns="http://schemas.openxmlformats.org/spreadsheetml/2006/main" count="76" uniqueCount="72">
  <si>
    <r>
      <t xml:space="preserve">PODER EJECUTIVO DEL ESTADO DE NAYARIT
ESTADO DE SITUACIÓN FINANCIERA 
</t>
    </r>
    <r>
      <rPr>
        <sz val="8"/>
        <color indexed="8"/>
        <rFont val="Arial Narrow"/>
        <charset val="1"/>
      </rPr>
      <t xml:space="preserve"> </t>
    </r>
    <r>
      <rPr>
        <b/>
        <sz val="8"/>
        <color indexed="8"/>
        <rFont val="Arial Narrow"/>
        <charset val="1"/>
      </rPr>
      <t>AL 31 DE DICIEMBRE DE 2019 Y 2018</t>
    </r>
  </si>
  <si>
    <t>2019</t>
  </si>
  <si>
    <t>2018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</si>
  <si>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</si>
  <si>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</si>
  <si>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</si>
  <si>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</si>
  <si>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</si>
  <si>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</si>
  <si>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</si>
  <si>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</si>
  <si>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</si>
  <si>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</si>
  <si>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</si>
  <si>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</si>
  <si>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</si>
  <si>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</si>
  <si>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</si>
  <si>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</si>
  <si>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</si>
  <si>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</si>
  <si>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</si>
  <si>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</si>
  <si>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</si>
  <si>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PASIVO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</si>
  <si>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</si>
  <si>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</si>
  <si>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</si>
  <si>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</si>
  <si>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</si>
  <si>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</si>
  <si>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</si>
  <si>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</si>
  <si>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</si>
  <si>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</si>
  <si>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</si>
  <si>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</si>
  <si>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</si>
  <si>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</si>
  <si>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</si>
  <si>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PASIVO NO CIRCULANTE</t>
  </si>
  <si>
    <t>OTROS ACTIVOS NO CIRCULANTES</t>
  </si>
  <si>
    <t>TOTAL DEL PASIVO</t>
  </si>
  <si>
    <t>TOTAL DE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</si>
  <si>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</si>
  <si>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</si>
  <si>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</si>
  <si>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</si>
  <si>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</si>
  <si>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TOTAL HACIENDA PÚBLICA/PATRIMONIO CONTRIBUIDO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</si>
  <si>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</si>
  <si>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</si>
  <si>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</si>
  <si>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</si>
  <si>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</si>
  <si>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</si>
  <si>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TOTAL HACIENDA PÚBLICA /PATRIMONIO GENERADO</t>
  </si>
  <si>
    <t>EXCESO O INSUFICIENCIA EN LA ACTUALIZACIÓN DE LA HACIENDA PÚBLICA/PATRIMONIO</t>
  </si>
  <si>
    <t>RESULTADO POR POSICIÓN MONETARIA</t>
  </si>
  <si>
    <t>RESULTADO POR TENENCIA DE ACTIVOS NO MONETARIOS</t>
  </si>
  <si>
    <t>TOTAL EXCESO O INSUFICIENCIA EN LA ACTUALIZACIÓN DE LA HACIENDA PÚBLICA/PATRIMONIO</t>
  </si>
  <si>
    <t>TOTAL DE HACIENDA PÚBLICA /PATRIMONIO</t>
  </si>
  <si>
    <t>TOTAL DEL ACTIVO</t>
  </si>
  <si>
    <t>TOTAL DEL PASIVO  Y HACIENDA PÚBLICA / PATRIMONIO</t>
  </si>
  <si>
    <t>CUENTAS DE ORDEN CONTABLES</t>
  </si>
  <si>
    <t>AVALES FIRMADOS</t>
  </si>
  <si>
    <t>DEUDA INDIRECTA SIN AVAL EJERCIDA</t>
  </si>
  <si>
    <t>CUSTODIA DE BIENES HISTÓRICOS</t>
  </si>
  <si>
    <t>TOTAL DE CUENTAS DE ORDEN CONTABLES</t>
  </si>
  <si>
    <t>Bajo Protesta de decir verdad declaramos que los Estados Financieros y sus Notas son razonablemente correctos y responsabilidad del emisor.</t>
  </si>
  <si>
    <t>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</si>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</sst>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80A]* #,##0.00_);[$$-80A]* \(#,##0.00\)"/>
    <numFmt numFmtId="165" formatCode="#,##0.00_);\(#,##0.00\)"/>
    <numFmt numFmtId="166" formatCode="[$$-80A]* #,##0.00;[$$-80A]* \-#,##0.00"/>
  </numFmts>
  <fonts count="7" x14ac:knownFonts="1">
    <font>
      <sz val="10"/>
      <color indexed="8"/>
      <name val="ARIAL"/>
      <charset val="1"/>
    </font>
    <font>
      <b/>
      <sz val="8"/>
      <color indexed="8"/>
      <name val="Arial Narrow"/>
      <charset val="1"/>
    </font>
    <font>
      <sz val="8"/>
      <color indexed="8"/>
      <name val="Arial Narrow"/>
      <charset val="1"/>
    </font>
    <font>
      <b/>
      <sz val="5"/>
      <color indexed="8"/>
      <name val="Arial Narrow"/>
      <charset val="1"/>
    </font>
    <font>
      <sz val="5"/>
      <color indexed="8"/>
      <name val="Arial Narrow"/>
      <charset val="1"/>
    </font>
    <font>
      <sz val="6"/>
      <color indexed="8"/>
      <name val="Arial Narrow"/>
      <charset val="1"/>
    </font>
    <font>
      <sz val="9"/>
      <color indexed="8"/>
      <name val="Arial Narrow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9">
    <xf numFmtId="0" fontId="0" fillId="0" borderId="0" xfId="0">
      <alignment vertical="top"/>
    </xf>
    <xf numFmtId="0" fontId="3" fillId="0" borderId="1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horizontal="right" vertical="top"/>
    </xf>
    <xf numFmtId="164" fontId="3" fillId="0" borderId="3" xfId="0" applyNumberFormat="1" applyFont="1" applyBorder="1" applyAlignment="1">
      <alignment horizontal="right" vertical="top"/>
    </xf>
    <xf numFmtId="166" fontId="3" fillId="0" borderId="3" xfId="0" applyNumberFormat="1" applyFont="1" applyBorder="1" applyAlignment="1">
      <alignment horizontal="right"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0" xfId="0" applyBorder="1">
      <alignment vertical="top"/>
    </xf>
    <xf numFmtId="0" fontId="0" fillId="0" borderId="9" xfId="0" applyBorder="1">
      <alignment vertical="top"/>
    </xf>
    <xf numFmtId="164" fontId="4" fillId="0" borderId="0" xfId="0" applyNumberFormat="1" applyFont="1" applyBorder="1" applyAlignment="1">
      <alignment horizontal="right" vertical="top"/>
    </xf>
    <xf numFmtId="165" fontId="4" fillId="0" borderId="0" xfId="0" applyNumberFormat="1" applyFont="1" applyBorder="1" applyAlignment="1">
      <alignment horizontal="right" vertical="top"/>
    </xf>
    <xf numFmtId="166" fontId="4" fillId="0" borderId="0" xfId="0" applyNumberFormat="1" applyFont="1" applyBorder="1" applyAlignment="1">
      <alignment horizontal="right" vertical="top"/>
    </xf>
    <xf numFmtId="4" fontId="4" fillId="0" borderId="0" xfId="0" applyNumberFormat="1" applyFont="1" applyBorder="1" applyAlignment="1">
      <alignment horizontal="right"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164" fontId="0" fillId="0" borderId="0" xfId="0" applyNumberFormat="1" applyBorder="1">
      <alignment vertical="top"/>
    </xf>
    <xf numFmtId="165" fontId="4" fillId="0" borderId="0" xfId="0" applyNumberFormat="1" applyFont="1" applyBorder="1" applyAlignment="1">
      <alignment horizontal="right" vertical="top"/>
    </xf>
    <xf numFmtId="0" fontId="1" fillId="2" borderId="4" xfId="0" applyFont="1" applyFill="1" applyBorder="1" applyAlignment="1">
      <alignment horizontal="center" vertical="top" wrapText="1" readingOrder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indent="2"/>
    </xf>
    <xf numFmtId="0" fontId="4" fillId="0" borderId="0" xfId="0" applyFont="1" applyBorder="1" applyAlignment="1">
      <alignment horizontal="left" vertical="top" indent="2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/>
    </xf>
    <xf numFmtId="165" fontId="4" fillId="0" borderId="0" xfId="0" applyNumberFormat="1" applyFont="1" applyBorder="1" applyAlignment="1">
      <alignment horizontal="right" vertical="top"/>
    </xf>
    <xf numFmtId="0" fontId="0" fillId="0" borderId="8" xfId="0" applyBorder="1">
      <alignment vertical="top"/>
    </xf>
    <xf numFmtId="0" fontId="0" fillId="0" borderId="0" xfId="0" applyBorder="1">
      <alignment vertical="top"/>
    </xf>
    <xf numFmtId="0" fontId="3" fillId="0" borderId="0" xfId="0" applyFont="1" applyBorder="1" applyAlignment="1">
      <alignment horizontal="left" vertical="top" wrapText="1" readingOrder="1"/>
    </xf>
    <xf numFmtId="164" fontId="3" fillId="0" borderId="2" xfId="0" applyNumberFormat="1" applyFont="1" applyBorder="1" applyAlignment="1">
      <alignment horizontal="right" vertical="top"/>
    </xf>
    <xf numFmtId="164" fontId="4" fillId="0" borderId="2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 readingOrder="1"/>
    </xf>
    <xf numFmtId="0" fontId="5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0</xdr:row>
      <xdr:rowOff>1876425</xdr:rowOff>
    </xdr:to>
    <xdr:pic>
      <xdr:nvPicPr>
        <xdr:cNvPr id="66561" name="Picture 1025">
          <a:extLst>
            <a:ext uri="{FF2B5EF4-FFF2-40B4-BE49-F238E27FC236}">
              <a16:creationId xmlns:a16="http://schemas.microsoft.com/office/drawing/2014/main" id="{89F9905C-35F9-4E4C-802F-139403F7C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O73"/>
  <sheetViews>
    <sheetView showGridLines="0" tabSelected="1" zoomScale="178" zoomScaleNormal="178" workbookViewId="0"/>
  </sheetViews>
  <sheetFormatPr baseColWidth="10" defaultColWidth="6.85546875" defaultRowHeight="12.75" customHeight="1" x14ac:dyDescent="0.2"/>
  <cols>
    <col min="1" max="1" width="3.42578125" customWidth="1"/>
    <col min="2" max="2" width="20.7109375" customWidth="1"/>
    <col min="3" max="3" width="1.28515625" customWidth="1"/>
    <col min="4" max="4" width="5.42578125" customWidth="1"/>
    <col min="5" max="6" width="7.7109375" bestFit="1" customWidth="1"/>
    <col min="7" max="7" width="2.7109375" customWidth="1"/>
    <col min="8" max="8" width="6.5703125" customWidth="1"/>
    <col min="9" max="9" width="7.42578125" customWidth="1"/>
    <col min="10" max="10" width="8" customWidth="1"/>
    <col min="11" max="11" width="4.7109375" customWidth="1"/>
    <col min="12" max="12" width="1.140625" customWidth="1"/>
    <col min="13" max="13" width="8" bestFit="1" customWidth="1"/>
    <col min="14" max="14" width="8" customWidth="1"/>
    <col min="15" max="15" width="1.42578125" customWidth="1"/>
  </cols>
  <sheetData>
    <row r="1" spans="2:15" ht="158.25" customHeight="1" x14ac:dyDescent="0.2"/>
    <row r="2" spans="2:15" ht="2.25" customHeight="1" x14ac:dyDescent="0.2"/>
    <row r="3" spans="2:15" ht="10.5" customHeight="1" x14ac:dyDescent="0.2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2:15" ht="10.5" customHeight="1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2:15" ht="20.25" customHeight="1" x14ac:dyDescent="0.2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5.25" customHeight="1" x14ac:dyDescent="0.2"/>
    <row r="7" spans="2:15" ht="2.25" customHeight="1" x14ac:dyDescent="0.2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2:15" ht="12" customHeight="1" x14ac:dyDescent="0.2">
      <c r="B8" s="9"/>
      <c r="C8" s="10"/>
      <c r="D8" s="10"/>
      <c r="E8" s="1" t="s">
        <v>1</v>
      </c>
      <c r="F8" s="1" t="s">
        <v>2</v>
      </c>
      <c r="G8" s="10"/>
      <c r="H8" s="10"/>
      <c r="I8" s="10"/>
      <c r="J8" s="10"/>
      <c r="K8" s="10"/>
      <c r="L8" s="10"/>
      <c r="M8" s="1" t="s">
        <v>1</v>
      </c>
      <c r="N8" s="1" t="s">
        <v>2</v>
      </c>
      <c r="O8" s="11"/>
    </row>
    <row r="9" spans="2:15" ht="10.5" customHeight="1" x14ac:dyDescent="0.2">
      <c r="B9" s="22" t="s">
        <v>3</v>
      </c>
      <c r="C9" s="23"/>
      <c r="D9" s="23"/>
      <c r="E9" s="10"/>
      <c r="F9" s="10"/>
      <c r="G9" s="10"/>
      <c r="H9" s="23" t="s">
        <v>4</v>
      </c>
      <c r="I9" s="23"/>
      <c r="J9" s="23"/>
      <c r="K9" s="23"/>
      <c r="L9" s="23"/>
      <c r="M9" s="10"/>
      <c r="N9" s="10"/>
      <c r="O9" s="11"/>
    </row>
    <row r="10" spans="2:15" ht="6.75" customHeight="1" x14ac:dyDescent="0.2">
      <c r="B10" s="22" t="s">
        <v>5</v>
      </c>
      <c r="C10" s="23"/>
      <c r="D10" s="23"/>
      <c r="E10" s="10"/>
      <c r="F10" s="10"/>
      <c r="G10" s="10"/>
      <c r="H10" s="23" t="s">
        <v>6</v>
      </c>
      <c r="I10" s="23"/>
      <c r="J10" s="23"/>
      <c r="K10" s="23"/>
      <c r="L10" s="23"/>
      <c r="M10" s="10"/>
      <c r="N10" s="10"/>
      <c r="O10" s="11"/>
    </row>
    <row r="11" spans="2:15" ht="8.25" customHeight="1" x14ac:dyDescent="0.2">
      <c r="B11" s="24" t="s">
        <v>7</v>
      </c>
      <c r="C11" s="25"/>
      <c r="D11" s="25"/>
      <c r="E11" s="12">
        <v>83419426.920000002</v>
      </c>
      <c r="F11" s="12">
        <v>105070913.89</v>
      </c>
      <c r="G11" s="10"/>
      <c r="H11" s="25" t="s">
        <v>8</v>
      </c>
      <c r="I11" s="25"/>
      <c r="J11" s="25"/>
      <c r="K11" s="25"/>
      <c r="L11" s="25"/>
      <c r="M11" s="12">
        <v>1474564734.01</v>
      </c>
      <c r="N11" s="12">
        <v>2202579617.7800002</v>
      </c>
      <c r="O11" s="11"/>
    </row>
    <row r="12" spans="2:15" ht="8.25" customHeight="1" x14ac:dyDescent="0.2">
      <c r="B12" s="24" t="s">
        <v>9</v>
      </c>
      <c r="C12" s="25"/>
      <c r="D12" s="25"/>
      <c r="E12" s="13">
        <v>670123134.63</v>
      </c>
      <c r="F12" s="13">
        <v>687495368.86000001</v>
      </c>
      <c r="G12" s="10"/>
      <c r="H12" s="25" t="s">
        <v>10</v>
      </c>
      <c r="I12" s="25"/>
      <c r="J12" s="25"/>
      <c r="K12" s="25"/>
      <c r="L12" s="25"/>
      <c r="M12" s="13">
        <v>1295833398.4200001</v>
      </c>
      <c r="N12" s="13">
        <v>1174393939.3900001</v>
      </c>
      <c r="O12" s="11"/>
    </row>
    <row r="13" spans="2:15" ht="8.25" customHeight="1" x14ac:dyDescent="0.2">
      <c r="B13" s="24" t="s">
        <v>11</v>
      </c>
      <c r="C13" s="25"/>
      <c r="D13" s="25"/>
      <c r="E13" s="13">
        <v>136511298.28</v>
      </c>
      <c r="F13" s="13">
        <v>49363382.390000001</v>
      </c>
      <c r="G13" s="10"/>
      <c r="H13" s="25" t="s">
        <v>12</v>
      </c>
      <c r="I13" s="25"/>
      <c r="J13" s="25"/>
      <c r="K13" s="25"/>
      <c r="L13" s="25"/>
      <c r="M13" s="13">
        <v>0</v>
      </c>
      <c r="N13" s="13">
        <v>0</v>
      </c>
      <c r="O13" s="11"/>
    </row>
    <row r="14" spans="2:15" ht="8.25" customHeight="1" x14ac:dyDescent="0.2">
      <c r="B14" s="24" t="s">
        <v>13</v>
      </c>
      <c r="C14" s="25"/>
      <c r="D14" s="25"/>
      <c r="E14" s="13">
        <v>0</v>
      </c>
      <c r="F14" s="13">
        <v>0</v>
      </c>
      <c r="G14" s="10"/>
      <c r="H14" s="25" t="s">
        <v>14</v>
      </c>
      <c r="I14" s="25"/>
      <c r="J14" s="25"/>
      <c r="K14" s="25"/>
      <c r="L14" s="25"/>
      <c r="M14" s="13">
        <v>0</v>
      </c>
      <c r="N14" s="13">
        <v>0</v>
      </c>
      <c r="O14" s="11"/>
    </row>
    <row r="15" spans="2:15" ht="8.25" customHeight="1" x14ac:dyDescent="0.2">
      <c r="B15" s="24" t="s">
        <v>15</v>
      </c>
      <c r="C15" s="25"/>
      <c r="D15" s="25"/>
      <c r="E15" s="13">
        <v>0</v>
      </c>
      <c r="F15" s="13">
        <v>0</v>
      </c>
      <c r="G15" s="10"/>
      <c r="H15" s="25" t="s">
        <v>16</v>
      </c>
      <c r="I15" s="25"/>
      <c r="J15" s="25"/>
      <c r="K15" s="25"/>
      <c r="L15" s="25"/>
      <c r="M15" s="13">
        <v>0</v>
      </c>
      <c r="N15" s="13">
        <v>0</v>
      </c>
      <c r="O15" s="11"/>
    </row>
    <row r="16" spans="2:15" ht="8.25" customHeight="1" x14ac:dyDescent="0.2">
      <c r="B16" s="24" t="s">
        <v>17</v>
      </c>
      <c r="C16" s="25"/>
      <c r="D16" s="25"/>
      <c r="E16" s="13">
        <v>0</v>
      </c>
      <c r="F16" s="13">
        <v>0</v>
      </c>
      <c r="G16" s="10"/>
      <c r="H16" s="25" t="s">
        <v>18</v>
      </c>
      <c r="I16" s="25"/>
      <c r="J16" s="25"/>
      <c r="K16" s="25"/>
      <c r="L16" s="25"/>
      <c r="M16" s="13">
        <v>13615747.800000001</v>
      </c>
      <c r="N16" s="13">
        <v>10361190.289999999</v>
      </c>
      <c r="O16" s="11"/>
    </row>
    <row r="17" spans="2:15" ht="9.75" customHeight="1" x14ac:dyDescent="0.2">
      <c r="B17" s="24" t="s">
        <v>19</v>
      </c>
      <c r="C17" s="25"/>
      <c r="D17" s="25"/>
      <c r="E17" s="13">
        <v>355058</v>
      </c>
      <c r="F17" s="13">
        <v>355058</v>
      </c>
      <c r="G17" s="10"/>
      <c r="H17" s="25" t="s">
        <v>20</v>
      </c>
      <c r="I17" s="25"/>
      <c r="J17" s="25"/>
      <c r="K17" s="25"/>
      <c r="L17" s="25"/>
      <c r="M17" s="13">
        <v>0</v>
      </c>
      <c r="N17" s="13">
        <v>0</v>
      </c>
      <c r="O17" s="11"/>
    </row>
    <row r="18" spans="2:15" ht="9.75" customHeight="1" x14ac:dyDescent="0.2">
      <c r="B18" s="26" t="s">
        <v>21</v>
      </c>
      <c r="C18" s="27"/>
      <c r="D18" s="27"/>
      <c r="E18" s="2">
        <f>SUM(E11:E17)</f>
        <v>890408917.82999992</v>
      </c>
      <c r="F18" s="2">
        <f>SUM(F11:F17)</f>
        <v>842284723.13999999</v>
      </c>
      <c r="G18" s="10"/>
      <c r="H18" s="25" t="s">
        <v>22</v>
      </c>
      <c r="I18" s="25"/>
      <c r="J18" s="25"/>
      <c r="K18" s="25"/>
      <c r="L18" s="25"/>
      <c r="M18" s="13">
        <v>1700111.39</v>
      </c>
      <c r="N18" s="13">
        <v>1635194.36</v>
      </c>
      <c r="O18" s="11"/>
    </row>
    <row r="19" spans="2:15" ht="8.25" customHeight="1" x14ac:dyDescent="0.2">
      <c r="B19" s="22" t="s">
        <v>23</v>
      </c>
      <c r="C19" s="23"/>
      <c r="D19" s="23"/>
      <c r="E19" s="10"/>
      <c r="F19" s="10"/>
      <c r="G19" s="10"/>
      <c r="H19" s="27" t="s">
        <v>24</v>
      </c>
      <c r="I19" s="27"/>
      <c r="J19" s="27"/>
      <c r="K19" s="27"/>
      <c r="L19" s="10"/>
      <c r="M19" s="2">
        <f>SUM(M11:M18)</f>
        <v>2785713991.6200004</v>
      </c>
      <c r="N19" s="2">
        <f>SUM(N11:N18)</f>
        <v>3388969941.8200002</v>
      </c>
      <c r="O19" s="11"/>
    </row>
    <row r="20" spans="2:15" ht="0.75" customHeight="1" x14ac:dyDescent="0.2">
      <c r="B20" s="24" t="s">
        <v>25</v>
      </c>
      <c r="C20" s="25"/>
      <c r="D20" s="25"/>
      <c r="E20" s="28">
        <v>6215300</v>
      </c>
      <c r="F20" s="28">
        <v>159690999.81</v>
      </c>
      <c r="G20" s="10"/>
      <c r="H20" s="23" t="s">
        <v>26</v>
      </c>
      <c r="I20" s="23"/>
      <c r="J20" s="23"/>
      <c r="K20" s="23"/>
      <c r="L20" s="23"/>
      <c r="M20" s="10"/>
      <c r="N20" s="10"/>
      <c r="O20" s="11"/>
    </row>
    <row r="21" spans="2:15" ht="6" customHeight="1" x14ac:dyDescent="0.2">
      <c r="B21" s="24"/>
      <c r="C21" s="25"/>
      <c r="D21" s="25"/>
      <c r="E21" s="28"/>
      <c r="F21" s="28"/>
      <c r="G21" s="10"/>
      <c r="H21" s="23"/>
      <c r="I21" s="23"/>
      <c r="J21" s="23"/>
      <c r="K21" s="23"/>
      <c r="L21" s="23"/>
      <c r="M21" s="10"/>
      <c r="N21" s="10"/>
      <c r="O21" s="11"/>
    </row>
    <row r="22" spans="2:15" ht="1.5" customHeight="1" x14ac:dyDescent="0.2">
      <c r="B22" s="24" t="s">
        <v>27</v>
      </c>
      <c r="C22" s="25"/>
      <c r="D22" s="25"/>
      <c r="E22" s="29">
        <v>0</v>
      </c>
      <c r="F22" s="29">
        <v>0</v>
      </c>
      <c r="G22" s="10"/>
      <c r="H22" s="25" t="s">
        <v>28</v>
      </c>
      <c r="I22" s="25"/>
      <c r="J22" s="25"/>
      <c r="K22" s="25"/>
      <c r="L22" s="25"/>
      <c r="M22" s="28">
        <v>0</v>
      </c>
      <c r="N22" s="28">
        <v>0</v>
      </c>
      <c r="O22" s="11"/>
    </row>
    <row r="23" spans="2:15" ht="6.75" customHeight="1" x14ac:dyDescent="0.2">
      <c r="B23" s="24"/>
      <c r="C23" s="25"/>
      <c r="D23" s="25"/>
      <c r="E23" s="29"/>
      <c r="F23" s="29"/>
      <c r="G23" s="10"/>
      <c r="H23" s="25"/>
      <c r="I23" s="25"/>
      <c r="J23" s="25"/>
      <c r="K23" s="25"/>
      <c r="L23" s="25"/>
      <c r="M23" s="28"/>
      <c r="N23" s="28"/>
      <c r="O23" s="11"/>
    </row>
    <row r="24" spans="2:15" ht="8.25" customHeight="1" x14ac:dyDescent="0.2">
      <c r="B24" s="24" t="s">
        <v>29</v>
      </c>
      <c r="C24" s="25"/>
      <c r="D24" s="25"/>
      <c r="E24" s="13">
        <v>5685978204.6599998</v>
      </c>
      <c r="F24" s="13">
        <v>5140113334.75</v>
      </c>
      <c r="G24" s="10"/>
      <c r="H24" s="25" t="s">
        <v>30</v>
      </c>
      <c r="I24" s="25"/>
      <c r="J24" s="25"/>
      <c r="K24" s="25"/>
      <c r="L24" s="25"/>
      <c r="M24" s="13">
        <v>0</v>
      </c>
      <c r="N24" s="13">
        <v>0</v>
      </c>
      <c r="O24" s="11"/>
    </row>
    <row r="25" spans="2:15" ht="8.25" customHeight="1" x14ac:dyDescent="0.2">
      <c r="B25" s="24" t="s">
        <v>31</v>
      </c>
      <c r="C25" s="25"/>
      <c r="D25" s="25"/>
      <c r="E25" s="13">
        <v>740115195.23000002</v>
      </c>
      <c r="F25" s="13">
        <v>672723444.20000005</v>
      </c>
      <c r="G25" s="10"/>
      <c r="H25" s="25" t="s">
        <v>32</v>
      </c>
      <c r="I25" s="25"/>
      <c r="J25" s="25"/>
      <c r="K25" s="25"/>
      <c r="L25" s="25"/>
      <c r="M25" s="13">
        <v>5767726846.0500002</v>
      </c>
      <c r="N25" s="13">
        <v>4767037299.9799995</v>
      </c>
      <c r="O25" s="11"/>
    </row>
    <row r="26" spans="2:15" ht="8.25" customHeight="1" x14ac:dyDescent="0.2">
      <c r="B26" s="24" t="s">
        <v>33</v>
      </c>
      <c r="C26" s="25"/>
      <c r="D26" s="25"/>
      <c r="E26" s="13">
        <v>8318965.5999999996</v>
      </c>
      <c r="F26" s="13">
        <v>6306677.9100000001</v>
      </c>
      <c r="G26" s="10"/>
      <c r="H26" s="25" t="s">
        <v>34</v>
      </c>
      <c r="I26" s="25"/>
      <c r="J26" s="25"/>
      <c r="K26" s="25"/>
      <c r="L26" s="25"/>
      <c r="M26" s="13">
        <v>0</v>
      </c>
      <c r="N26" s="13">
        <v>0</v>
      </c>
      <c r="O26" s="11"/>
    </row>
    <row r="27" spans="2:15" ht="8.25" customHeight="1" x14ac:dyDescent="0.2">
      <c r="B27" s="24" t="s">
        <v>35</v>
      </c>
      <c r="C27" s="25"/>
      <c r="D27" s="25"/>
      <c r="E27" s="13">
        <v>-532554505.06</v>
      </c>
      <c r="F27" s="13">
        <v>-454454035.25</v>
      </c>
      <c r="G27" s="10"/>
      <c r="H27" s="25" t="s">
        <v>36</v>
      </c>
      <c r="I27" s="25"/>
      <c r="J27" s="25"/>
      <c r="K27" s="25"/>
      <c r="L27" s="25"/>
      <c r="M27" s="13">
        <v>0</v>
      </c>
      <c r="N27" s="13">
        <v>0</v>
      </c>
      <c r="O27" s="11"/>
    </row>
    <row r="28" spans="2:15" ht="10.5" customHeight="1" x14ac:dyDescent="0.2">
      <c r="B28" s="24" t="s">
        <v>37</v>
      </c>
      <c r="C28" s="25"/>
      <c r="D28" s="25"/>
      <c r="E28" s="13">
        <v>1400000</v>
      </c>
      <c r="F28" s="13">
        <v>1400000</v>
      </c>
      <c r="G28" s="10"/>
      <c r="H28" s="25" t="s">
        <v>38</v>
      </c>
      <c r="I28" s="25"/>
      <c r="J28" s="25"/>
      <c r="K28" s="25"/>
      <c r="L28" s="25"/>
      <c r="M28" s="13">
        <v>0</v>
      </c>
      <c r="N28" s="13">
        <v>0</v>
      </c>
      <c r="O28" s="11"/>
    </row>
    <row r="29" spans="2:15" ht="9.75" customHeight="1" x14ac:dyDescent="0.2">
      <c r="B29" s="24" t="s">
        <v>39</v>
      </c>
      <c r="C29" s="25"/>
      <c r="D29" s="25"/>
      <c r="E29" s="13">
        <v>0</v>
      </c>
      <c r="F29" s="13">
        <v>0</v>
      </c>
      <c r="G29" s="10"/>
      <c r="H29" s="27" t="s">
        <v>40</v>
      </c>
      <c r="I29" s="27"/>
      <c r="J29" s="27"/>
      <c r="K29" s="27"/>
      <c r="L29" s="10"/>
      <c r="M29" s="2">
        <f>SUM(M23:M28)</f>
        <v>5767726846.0500002</v>
      </c>
      <c r="N29" s="2">
        <f>SUM(N23:N28)</f>
        <v>4767037299.9799995</v>
      </c>
      <c r="O29" s="11"/>
    </row>
    <row r="30" spans="2:15" ht="5.25" customHeight="1" x14ac:dyDescent="0.2">
      <c r="B30" s="24" t="s">
        <v>41</v>
      </c>
      <c r="C30" s="25"/>
      <c r="D30" s="25"/>
      <c r="E30" s="29">
        <v>53815753.490000002</v>
      </c>
      <c r="F30" s="29">
        <v>53815753.490000002</v>
      </c>
      <c r="G30" s="10"/>
      <c r="H30" s="32" t="s">
        <v>42</v>
      </c>
      <c r="I30" s="32"/>
      <c r="J30" s="32"/>
      <c r="K30" s="10"/>
      <c r="L30" s="10"/>
      <c r="M30" s="33">
        <f>+M29+M19</f>
        <v>8553440837.6700001</v>
      </c>
      <c r="N30" s="33">
        <f>+N29+N19</f>
        <v>8156007241.7999992</v>
      </c>
      <c r="O30" s="11"/>
    </row>
    <row r="31" spans="2:15" ht="1.5" customHeight="1" x14ac:dyDescent="0.2">
      <c r="B31" s="30"/>
      <c r="C31" s="31"/>
      <c r="D31" s="31"/>
      <c r="E31" s="31"/>
      <c r="F31" s="31"/>
      <c r="G31" s="10"/>
      <c r="H31" s="32"/>
      <c r="I31" s="32"/>
      <c r="J31" s="32"/>
      <c r="K31" s="10"/>
      <c r="L31" s="10"/>
      <c r="M31" s="33"/>
      <c r="N31" s="33"/>
      <c r="O31" s="11"/>
    </row>
    <row r="32" spans="2:15" ht="12.75" hidden="1" customHeight="1" x14ac:dyDescent="0.2">
      <c r="B32" s="30"/>
      <c r="C32" s="31"/>
      <c r="D32" s="31"/>
      <c r="E32" s="31"/>
      <c r="F32" s="31"/>
      <c r="G32" s="10"/>
      <c r="H32" s="32"/>
      <c r="I32" s="32"/>
      <c r="J32" s="32"/>
      <c r="K32" s="10"/>
      <c r="L32" s="10"/>
      <c r="M32" s="10"/>
      <c r="N32" s="33"/>
      <c r="O32" s="11"/>
    </row>
    <row r="33" spans="2:15" ht="0.75" customHeight="1" x14ac:dyDescent="0.2">
      <c r="B33" s="26" t="s">
        <v>43</v>
      </c>
      <c r="C33" s="27"/>
      <c r="D33" s="27"/>
      <c r="E33" s="34">
        <f>SUM(E20:E32)</f>
        <v>5963288913.9199991</v>
      </c>
      <c r="F33" s="34">
        <f>SUM(F20:F32)</f>
        <v>5579596174.9099998</v>
      </c>
      <c r="G33" s="10"/>
      <c r="H33" s="32"/>
      <c r="I33" s="32"/>
      <c r="J33" s="32"/>
      <c r="K33" s="10"/>
      <c r="L33" s="10"/>
      <c r="M33" s="10"/>
      <c r="N33" s="10"/>
      <c r="O33" s="11"/>
    </row>
    <row r="34" spans="2:15" ht="11.25" customHeight="1" x14ac:dyDescent="0.2">
      <c r="B34" s="26"/>
      <c r="C34" s="27"/>
      <c r="D34" s="27"/>
      <c r="E34" s="28"/>
      <c r="F34" s="28"/>
      <c r="G34" s="10"/>
      <c r="H34" s="10"/>
      <c r="I34" s="10"/>
      <c r="J34" s="10"/>
      <c r="K34" s="10"/>
      <c r="L34" s="10"/>
      <c r="M34" s="10"/>
      <c r="N34" s="10"/>
      <c r="O34" s="11"/>
    </row>
    <row r="35" spans="2:15" ht="2.25" customHeight="1" x14ac:dyDescent="0.2">
      <c r="B35" s="9"/>
      <c r="C35" s="10"/>
      <c r="D35" s="10"/>
      <c r="E35" s="10"/>
      <c r="F35" s="10"/>
      <c r="G35" s="10"/>
      <c r="H35" s="23" t="s">
        <v>44</v>
      </c>
      <c r="I35" s="23"/>
      <c r="J35" s="23"/>
      <c r="K35" s="23"/>
      <c r="L35" s="23"/>
      <c r="M35" s="10"/>
      <c r="N35" s="10"/>
      <c r="O35" s="11"/>
    </row>
    <row r="36" spans="2:15" ht="8.25" customHeight="1" x14ac:dyDescent="0.2">
      <c r="B36" s="9"/>
      <c r="C36" s="10"/>
      <c r="D36" s="10"/>
      <c r="E36" s="19"/>
      <c r="F36" s="10"/>
      <c r="G36" s="10"/>
      <c r="H36" s="23"/>
      <c r="I36" s="23"/>
      <c r="J36" s="23"/>
      <c r="K36" s="23"/>
      <c r="L36" s="23"/>
      <c r="M36" s="10"/>
      <c r="N36" s="10"/>
      <c r="O36" s="11"/>
    </row>
    <row r="37" spans="2:15" ht="6.75" customHeight="1" x14ac:dyDescent="0.2">
      <c r="B37" s="9"/>
      <c r="C37" s="10"/>
      <c r="D37" s="10"/>
      <c r="E37" s="10"/>
      <c r="F37" s="10"/>
      <c r="G37" s="10"/>
      <c r="H37" s="27" t="s">
        <v>45</v>
      </c>
      <c r="I37" s="27"/>
      <c r="J37" s="27"/>
      <c r="K37" s="27"/>
      <c r="L37" s="27"/>
      <c r="M37" s="10"/>
      <c r="N37" s="10"/>
      <c r="O37" s="11"/>
    </row>
    <row r="38" spans="2:15" ht="8.25" customHeight="1" x14ac:dyDescent="0.2">
      <c r="B38" s="9"/>
      <c r="C38" s="10"/>
      <c r="D38" s="10"/>
      <c r="E38" s="10"/>
      <c r="F38" s="10"/>
      <c r="G38" s="10"/>
      <c r="H38" s="25" t="s">
        <v>46</v>
      </c>
      <c r="I38" s="25"/>
      <c r="J38" s="25"/>
      <c r="K38" s="25"/>
      <c r="L38" s="25"/>
      <c r="M38" s="12">
        <v>0</v>
      </c>
      <c r="N38" s="12">
        <v>0</v>
      </c>
      <c r="O38" s="11"/>
    </row>
    <row r="39" spans="2:15" ht="8.25" customHeight="1" x14ac:dyDescent="0.2">
      <c r="B39" s="9"/>
      <c r="C39" s="10"/>
      <c r="D39" s="10"/>
      <c r="E39" s="10"/>
      <c r="F39" s="10"/>
      <c r="G39" s="10"/>
      <c r="H39" s="25" t="s">
        <v>47</v>
      </c>
      <c r="I39" s="25"/>
      <c r="J39" s="25"/>
      <c r="K39" s="25"/>
      <c r="L39" s="25"/>
      <c r="M39" s="13">
        <v>30689215.649999999</v>
      </c>
      <c r="N39" s="13">
        <v>0</v>
      </c>
      <c r="O39" s="11"/>
    </row>
    <row r="40" spans="2:15" ht="10.5" customHeight="1" x14ac:dyDescent="0.2">
      <c r="B40" s="9"/>
      <c r="C40" s="10"/>
      <c r="D40" s="10"/>
      <c r="E40" s="10"/>
      <c r="F40" s="10"/>
      <c r="G40" s="10"/>
      <c r="H40" s="25" t="s">
        <v>48</v>
      </c>
      <c r="I40" s="25"/>
      <c r="J40" s="25"/>
      <c r="K40" s="25"/>
      <c r="L40" s="25"/>
      <c r="M40" s="13">
        <v>0</v>
      </c>
      <c r="N40" s="13">
        <v>0</v>
      </c>
      <c r="O40" s="11"/>
    </row>
    <row r="41" spans="2:15" ht="10.5" customHeight="1" x14ac:dyDescent="0.2">
      <c r="B41" s="9"/>
      <c r="C41" s="10"/>
      <c r="D41" s="10"/>
      <c r="E41" s="10"/>
      <c r="F41" s="10"/>
      <c r="G41" s="10"/>
      <c r="H41" s="27" t="s">
        <v>49</v>
      </c>
      <c r="I41" s="27"/>
      <c r="J41" s="27"/>
      <c r="K41" s="27"/>
      <c r="L41" s="10"/>
      <c r="M41" s="2">
        <f>SUM(M38:M40)</f>
        <v>30689215.649999999</v>
      </c>
      <c r="N41" s="2">
        <f>SUM(N38:N40)</f>
        <v>0</v>
      </c>
      <c r="O41" s="11"/>
    </row>
    <row r="42" spans="2:15" ht="6.75" customHeight="1" x14ac:dyDescent="0.2">
      <c r="B42" s="9"/>
      <c r="C42" s="10"/>
      <c r="D42" s="10"/>
      <c r="E42" s="10"/>
      <c r="F42" s="10"/>
      <c r="G42" s="10"/>
      <c r="H42" s="27" t="s">
        <v>50</v>
      </c>
      <c r="I42" s="27"/>
      <c r="J42" s="27"/>
      <c r="K42" s="27"/>
      <c r="L42" s="27"/>
      <c r="M42" s="10"/>
      <c r="N42" s="10"/>
      <c r="O42" s="11"/>
    </row>
    <row r="43" spans="2:15" ht="8.25" customHeight="1" x14ac:dyDescent="0.2">
      <c r="B43" s="9"/>
      <c r="C43" s="10"/>
      <c r="D43" s="10"/>
      <c r="E43" s="10"/>
      <c r="F43" s="10"/>
      <c r="G43" s="10"/>
      <c r="H43" s="25" t="s">
        <v>51</v>
      </c>
      <c r="I43" s="25"/>
      <c r="J43" s="25"/>
      <c r="K43" s="25"/>
      <c r="L43" s="25"/>
      <c r="M43" s="12">
        <v>-141601055.03999999</v>
      </c>
      <c r="N43" s="12">
        <v>-488118108.85000002</v>
      </c>
      <c r="O43" s="11"/>
    </row>
    <row r="44" spans="2:15" ht="8.25" customHeight="1" x14ac:dyDescent="0.2">
      <c r="B44" s="9"/>
      <c r="C44" s="10"/>
      <c r="D44" s="10"/>
      <c r="E44" s="10"/>
      <c r="F44" s="10"/>
      <c r="G44" s="10"/>
      <c r="H44" s="25" t="s">
        <v>52</v>
      </c>
      <c r="I44" s="25"/>
      <c r="J44" s="25"/>
      <c r="K44" s="25"/>
      <c r="L44" s="25"/>
      <c r="M44" s="13">
        <v>-2466721411.8400002</v>
      </c>
      <c r="N44" s="13">
        <v>-2120176807.3399999</v>
      </c>
      <c r="O44" s="11"/>
    </row>
    <row r="45" spans="2:15" ht="8.25" customHeight="1" x14ac:dyDescent="0.2">
      <c r="B45" s="9"/>
      <c r="C45" s="10"/>
      <c r="D45" s="10"/>
      <c r="E45" s="10"/>
      <c r="F45" s="10"/>
      <c r="G45" s="10"/>
      <c r="H45" s="25" t="s">
        <v>53</v>
      </c>
      <c r="I45" s="25"/>
      <c r="J45" s="25"/>
      <c r="K45" s="25"/>
      <c r="L45" s="25"/>
      <c r="M45" s="13">
        <v>867088116.71000004</v>
      </c>
      <c r="N45" s="13">
        <v>868160185.61000001</v>
      </c>
      <c r="O45" s="11"/>
    </row>
    <row r="46" spans="2:15" ht="8.25" customHeight="1" x14ac:dyDescent="0.2">
      <c r="B46" s="9"/>
      <c r="C46" s="10"/>
      <c r="D46" s="10"/>
      <c r="E46" s="10"/>
      <c r="F46" s="10"/>
      <c r="G46" s="10"/>
      <c r="H46" s="25" t="s">
        <v>54</v>
      </c>
      <c r="I46" s="25"/>
      <c r="J46" s="25"/>
      <c r="K46" s="25"/>
      <c r="L46" s="25"/>
      <c r="M46" s="13">
        <v>0</v>
      </c>
      <c r="N46" s="13">
        <v>0</v>
      </c>
      <c r="O46" s="11"/>
    </row>
    <row r="47" spans="2:15" ht="10.5" customHeight="1" x14ac:dyDescent="0.2">
      <c r="B47" s="9"/>
      <c r="C47" s="10"/>
      <c r="D47" s="10"/>
      <c r="E47" s="10"/>
      <c r="F47" s="10"/>
      <c r="G47" s="10"/>
      <c r="H47" s="25" t="s">
        <v>55</v>
      </c>
      <c r="I47" s="25"/>
      <c r="J47" s="25"/>
      <c r="K47" s="25"/>
      <c r="L47" s="25"/>
      <c r="M47" s="13">
        <v>10802128.6</v>
      </c>
      <c r="N47" s="13">
        <v>6008386.8300000001</v>
      </c>
      <c r="O47" s="11"/>
    </row>
    <row r="48" spans="2:15" ht="10.5" customHeight="1" x14ac:dyDescent="0.2">
      <c r="B48" s="9" t="s">
        <v>71</v>
      </c>
      <c r="C48" s="10"/>
      <c r="D48" s="10"/>
      <c r="E48" s="10"/>
      <c r="F48" s="10"/>
      <c r="G48" s="10"/>
      <c r="H48" s="27" t="s">
        <v>56</v>
      </c>
      <c r="I48" s="27"/>
      <c r="J48" s="27"/>
      <c r="K48" s="27"/>
      <c r="L48" s="10"/>
      <c r="M48" s="2">
        <f>SUM(M43:M47)</f>
        <v>-1730432221.5700002</v>
      </c>
      <c r="N48" s="2">
        <f>SUM(N43:N47)</f>
        <v>-1734126343.75</v>
      </c>
      <c r="O48" s="11"/>
    </row>
    <row r="49" spans="2:15" ht="8.25" customHeight="1" x14ac:dyDescent="0.2">
      <c r="B49" s="9"/>
      <c r="C49" s="10"/>
      <c r="D49" s="10"/>
      <c r="E49" s="10"/>
      <c r="F49" s="10"/>
      <c r="G49" s="10"/>
      <c r="H49" s="35" t="s">
        <v>57</v>
      </c>
      <c r="I49" s="35"/>
      <c r="J49" s="35"/>
      <c r="K49" s="35"/>
      <c r="L49" s="35"/>
      <c r="M49" s="10"/>
      <c r="N49" s="10"/>
      <c r="O49" s="11"/>
    </row>
    <row r="50" spans="2:15" ht="8.25" customHeight="1" x14ac:dyDescent="0.2">
      <c r="B50" s="9"/>
      <c r="C50" s="10"/>
      <c r="D50" s="10"/>
      <c r="E50" s="10"/>
      <c r="F50" s="10"/>
      <c r="G50" s="10"/>
      <c r="H50" s="35"/>
      <c r="I50" s="35"/>
      <c r="J50" s="35"/>
      <c r="K50" s="35"/>
      <c r="L50" s="35"/>
      <c r="M50" s="10"/>
      <c r="N50" s="10"/>
      <c r="O50" s="11"/>
    </row>
    <row r="51" spans="2:15" ht="8.25" customHeight="1" x14ac:dyDescent="0.2">
      <c r="B51" s="9"/>
      <c r="C51" s="10"/>
      <c r="D51" s="10"/>
      <c r="E51" s="10"/>
      <c r="F51" s="10"/>
      <c r="G51" s="10"/>
      <c r="H51" s="25" t="s">
        <v>58</v>
      </c>
      <c r="I51" s="25"/>
      <c r="J51" s="25"/>
      <c r="K51" s="25"/>
      <c r="L51" s="25"/>
      <c r="M51" s="12">
        <v>0</v>
      </c>
      <c r="N51" s="12">
        <v>0</v>
      </c>
      <c r="O51" s="11"/>
    </row>
    <row r="52" spans="2:15" ht="10.5" customHeight="1" x14ac:dyDescent="0.2">
      <c r="B52" s="9"/>
      <c r="C52" s="10"/>
      <c r="D52" s="10"/>
      <c r="E52" s="10"/>
      <c r="F52" s="10"/>
      <c r="G52" s="10"/>
      <c r="H52" s="25" t="s">
        <v>59</v>
      </c>
      <c r="I52" s="25"/>
      <c r="J52" s="25"/>
      <c r="K52" s="25"/>
      <c r="L52" s="25"/>
      <c r="M52" s="13">
        <v>0</v>
      </c>
      <c r="N52" s="13">
        <v>0</v>
      </c>
      <c r="O52" s="11"/>
    </row>
    <row r="53" spans="2:15" ht="8.25" customHeight="1" x14ac:dyDescent="0.2">
      <c r="B53" s="9"/>
      <c r="C53" s="10"/>
      <c r="D53" s="10"/>
      <c r="E53" s="10"/>
      <c r="F53" s="10"/>
      <c r="G53" s="10"/>
      <c r="H53" s="35" t="s">
        <v>60</v>
      </c>
      <c r="I53" s="35"/>
      <c r="J53" s="35"/>
      <c r="K53" s="35"/>
      <c r="L53" s="10"/>
      <c r="M53" s="2">
        <v>0</v>
      </c>
      <c r="N53" s="2">
        <v>0</v>
      </c>
      <c r="O53" s="11"/>
    </row>
    <row r="54" spans="2:15" ht="8.25" customHeight="1" x14ac:dyDescent="0.2">
      <c r="B54" s="9"/>
      <c r="C54" s="10"/>
      <c r="D54" s="10"/>
      <c r="E54" s="10"/>
      <c r="F54" s="10"/>
      <c r="G54" s="10"/>
      <c r="H54" s="35"/>
      <c r="I54" s="35"/>
      <c r="J54" s="35"/>
      <c r="K54" s="35"/>
      <c r="L54" s="10"/>
      <c r="M54" s="10"/>
      <c r="N54" s="10"/>
      <c r="O54" s="11"/>
    </row>
    <row r="55" spans="2:15" ht="6.75" customHeight="1" x14ac:dyDescent="0.2">
      <c r="B55" s="9"/>
      <c r="C55" s="10"/>
      <c r="D55" s="10"/>
      <c r="E55" s="10"/>
      <c r="F55" s="10"/>
      <c r="G55" s="10"/>
      <c r="H55" s="32" t="s">
        <v>61</v>
      </c>
      <c r="I55" s="32"/>
      <c r="J55" s="32"/>
      <c r="K55" s="32"/>
      <c r="L55" s="10"/>
      <c r="M55" s="3">
        <f>+M41+M48+M53</f>
        <v>-1699743005.9200001</v>
      </c>
      <c r="N55" s="33">
        <f>+N41+N48+N53</f>
        <v>-1734126343.75</v>
      </c>
      <c r="O55" s="11"/>
    </row>
    <row r="56" spans="2:15" ht="6" customHeight="1" x14ac:dyDescent="0.2">
      <c r="B56" s="9"/>
      <c r="C56" s="10"/>
      <c r="D56" s="10"/>
      <c r="E56" s="10"/>
      <c r="F56" s="10"/>
      <c r="G56" s="10"/>
      <c r="H56" s="32"/>
      <c r="I56" s="32"/>
      <c r="J56" s="32"/>
      <c r="K56" s="32"/>
      <c r="L56" s="10"/>
      <c r="M56" s="10"/>
      <c r="N56" s="33"/>
      <c r="O56" s="11"/>
    </row>
    <row r="57" spans="2:15" ht="6.75" customHeight="1" x14ac:dyDescent="0.2">
      <c r="B57" s="38" t="s">
        <v>62</v>
      </c>
      <c r="C57" s="10"/>
      <c r="D57" s="10"/>
      <c r="E57" s="4">
        <f>+E33+E18</f>
        <v>6853697831.749999</v>
      </c>
      <c r="F57" s="4">
        <f>+F33+F18</f>
        <v>6421880898.0500002</v>
      </c>
      <c r="G57" s="10"/>
      <c r="H57" s="32" t="s">
        <v>63</v>
      </c>
      <c r="I57" s="32"/>
      <c r="J57" s="32"/>
      <c r="K57" s="32"/>
      <c r="L57" s="10"/>
      <c r="M57" s="4">
        <f>+M30+M55</f>
        <v>6853697831.75</v>
      </c>
      <c r="N57" s="4">
        <f>+N30+N55</f>
        <v>6421880898.0499992</v>
      </c>
      <c r="O57" s="11"/>
    </row>
    <row r="58" spans="2:15" ht="6.75" customHeight="1" x14ac:dyDescent="0.2">
      <c r="B58" s="38"/>
      <c r="C58" s="10"/>
      <c r="D58" s="10"/>
      <c r="E58" s="10"/>
      <c r="F58" s="10"/>
      <c r="G58" s="10"/>
      <c r="H58" s="32"/>
      <c r="I58" s="32"/>
      <c r="J58" s="32"/>
      <c r="K58" s="32"/>
      <c r="L58" s="10"/>
      <c r="M58" s="13"/>
      <c r="N58" s="13"/>
      <c r="O58" s="11"/>
    </row>
    <row r="59" spans="2:15" ht="3.75" customHeight="1" x14ac:dyDescent="0.2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</row>
    <row r="60" spans="2:15" ht="2.25" customHeight="1" x14ac:dyDescent="0.2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1"/>
    </row>
    <row r="61" spans="2:15" ht="9" customHeight="1" x14ac:dyDescent="0.2">
      <c r="B61" s="9"/>
      <c r="C61" s="10"/>
      <c r="D61" s="10"/>
      <c r="E61" s="10"/>
      <c r="F61" s="10"/>
      <c r="G61" s="10"/>
      <c r="H61" s="10"/>
      <c r="I61" s="1" t="s">
        <v>1</v>
      </c>
      <c r="J61" s="1" t="s">
        <v>2</v>
      </c>
      <c r="K61" s="10"/>
      <c r="L61" s="10"/>
      <c r="M61" s="10"/>
      <c r="N61" s="10"/>
      <c r="O61" s="11"/>
    </row>
    <row r="62" spans="2:15" ht="7.5" customHeight="1" x14ac:dyDescent="0.2">
      <c r="B62" s="9"/>
      <c r="C62" s="32" t="s">
        <v>64</v>
      </c>
      <c r="D62" s="32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1"/>
    </row>
    <row r="63" spans="2:15" ht="8.25" customHeight="1" x14ac:dyDescent="0.2">
      <c r="B63" s="9"/>
      <c r="C63" s="25" t="s">
        <v>65</v>
      </c>
      <c r="D63" s="25"/>
      <c r="E63" s="25"/>
      <c r="F63" s="25"/>
      <c r="G63" s="25"/>
      <c r="H63" s="25"/>
      <c r="I63" s="14">
        <v>0</v>
      </c>
      <c r="J63" s="14">
        <v>347710.97</v>
      </c>
      <c r="K63" s="10"/>
      <c r="L63" s="10"/>
      <c r="M63" s="10"/>
      <c r="N63" s="10"/>
      <c r="O63" s="11"/>
    </row>
    <row r="64" spans="2:15" ht="8.25" customHeight="1" x14ac:dyDescent="0.2">
      <c r="B64" s="9"/>
      <c r="C64" s="25" t="s">
        <v>66</v>
      </c>
      <c r="D64" s="25"/>
      <c r="E64" s="25"/>
      <c r="F64" s="25"/>
      <c r="G64" s="25"/>
      <c r="H64" s="25"/>
      <c r="I64" s="15">
        <v>624949193.03999996</v>
      </c>
      <c r="J64" s="15">
        <v>445160902.11000001</v>
      </c>
      <c r="K64" s="10"/>
      <c r="L64" s="10"/>
      <c r="M64" s="10"/>
      <c r="N64" s="10"/>
      <c r="O64" s="11"/>
    </row>
    <row r="65" spans="2:15" ht="10.5" customHeight="1" x14ac:dyDescent="0.2">
      <c r="B65" s="9"/>
      <c r="C65" s="25" t="s">
        <v>67</v>
      </c>
      <c r="D65" s="25"/>
      <c r="E65" s="25"/>
      <c r="F65" s="25"/>
      <c r="G65" s="25"/>
      <c r="H65" s="25"/>
      <c r="I65" s="15">
        <v>185744091.18000001</v>
      </c>
      <c r="J65" s="15">
        <v>185744091.18000001</v>
      </c>
      <c r="K65" s="10"/>
      <c r="L65" s="10"/>
      <c r="M65" s="10"/>
      <c r="N65" s="10"/>
      <c r="O65" s="11"/>
    </row>
    <row r="66" spans="2:15" ht="6.75" customHeight="1" x14ac:dyDescent="0.2">
      <c r="B66" s="9"/>
      <c r="C66" s="27" t="s">
        <v>68</v>
      </c>
      <c r="D66" s="27"/>
      <c r="E66" s="27"/>
      <c r="F66" s="27"/>
      <c r="G66" s="27"/>
      <c r="H66" s="27"/>
      <c r="I66" s="5">
        <f>SUM(I63:I65)</f>
        <v>810693284.22000003</v>
      </c>
      <c r="J66" s="5">
        <f>SUM(J63:J65)</f>
        <v>631252704.25999999</v>
      </c>
      <c r="K66" s="10"/>
      <c r="L66" s="10"/>
      <c r="M66" s="10"/>
      <c r="N66" s="10"/>
      <c r="O66" s="11"/>
    </row>
    <row r="67" spans="2:15" ht="6" customHeight="1" x14ac:dyDescent="0.2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1"/>
    </row>
    <row r="68" spans="2:15" ht="2.25" customHeight="1" x14ac:dyDescent="0.2"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</row>
    <row r="69" spans="2:15" ht="3" customHeight="1" x14ac:dyDescent="0.2"/>
    <row r="70" spans="2:15" ht="8.25" customHeight="1" x14ac:dyDescent="0.2">
      <c r="B70" s="36" t="s">
        <v>69</v>
      </c>
      <c r="C70" s="36"/>
      <c r="D70" s="36"/>
      <c r="E70" s="36"/>
      <c r="F70" s="36"/>
      <c r="G70" s="36"/>
      <c r="H70" s="36"/>
      <c r="I70" s="36"/>
      <c r="J70" s="36"/>
    </row>
    <row r="71" spans="2:15" ht="7.5" customHeight="1" x14ac:dyDescent="0.2">
      <c r="M71" s="20"/>
      <c r="N71" s="20"/>
    </row>
    <row r="72" spans="2:15" ht="30" customHeight="1" x14ac:dyDescent="0.2"/>
    <row r="73" spans="2:15" ht="12" customHeight="1" x14ac:dyDescent="0.2">
      <c r="H73" s="37" t="s">
        <v>70</v>
      </c>
      <c r="I73" s="37"/>
      <c r="J73" s="37"/>
      <c r="K73" s="37"/>
      <c r="L73" s="37"/>
      <c r="M73" s="37"/>
      <c r="N73" s="37"/>
    </row>
  </sheetData>
  <mergeCells count="82">
    <mergeCell ref="B70:J70"/>
    <mergeCell ref="H73:N73"/>
    <mergeCell ref="N55:N56"/>
    <mergeCell ref="B57:B58"/>
    <mergeCell ref="H57:K58"/>
    <mergeCell ref="C62:F62"/>
    <mergeCell ref="C63:H63"/>
    <mergeCell ref="C64:H64"/>
    <mergeCell ref="H52:L52"/>
    <mergeCell ref="H53:K54"/>
    <mergeCell ref="H55:K56"/>
    <mergeCell ref="C65:H65"/>
    <mergeCell ref="C66:H66"/>
    <mergeCell ref="H46:L46"/>
    <mergeCell ref="H47:L47"/>
    <mergeCell ref="H48:K48"/>
    <mergeCell ref="H49:L50"/>
    <mergeCell ref="H51:L51"/>
    <mergeCell ref="H41:K41"/>
    <mergeCell ref="H42:L42"/>
    <mergeCell ref="H43:L43"/>
    <mergeCell ref="H44:L44"/>
    <mergeCell ref="H45:L45"/>
    <mergeCell ref="H35:L36"/>
    <mergeCell ref="H37:L37"/>
    <mergeCell ref="H38:L38"/>
    <mergeCell ref="H39:L39"/>
    <mergeCell ref="H40:L40"/>
    <mergeCell ref="M30:M31"/>
    <mergeCell ref="N30:N32"/>
    <mergeCell ref="B33:D34"/>
    <mergeCell ref="E33:E34"/>
    <mergeCell ref="F33:F34"/>
    <mergeCell ref="B29:D29"/>
    <mergeCell ref="H29:K29"/>
    <mergeCell ref="B30:D32"/>
    <mergeCell ref="E30:E32"/>
    <mergeCell ref="F30:F32"/>
    <mergeCell ref="H30:J33"/>
    <mergeCell ref="B26:D26"/>
    <mergeCell ref="H26:L26"/>
    <mergeCell ref="B27:D27"/>
    <mergeCell ref="H27:L27"/>
    <mergeCell ref="B28:D28"/>
    <mergeCell ref="H28:L28"/>
    <mergeCell ref="M22:M23"/>
    <mergeCell ref="N22:N23"/>
    <mergeCell ref="B24:D24"/>
    <mergeCell ref="H24:L24"/>
    <mergeCell ref="B25:D25"/>
    <mergeCell ref="H25:L25"/>
    <mergeCell ref="B20:D21"/>
    <mergeCell ref="E20:E21"/>
    <mergeCell ref="F20:F21"/>
    <mergeCell ref="H20:L21"/>
    <mergeCell ref="B22:D23"/>
    <mergeCell ref="E22:E23"/>
    <mergeCell ref="F22:F23"/>
    <mergeCell ref="H22:L23"/>
    <mergeCell ref="B17:D17"/>
    <mergeCell ref="H17:L17"/>
    <mergeCell ref="B18:D18"/>
    <mergeCell ref="H18:L18"/>
    <mergeCell ref="B19:D19"/>
    <mergeCell ref="H19:K19"/>
    <mergeCell ref="B14:D14"/>
    <mergeCell ref="H14:L14"/>
    <mergeCell ref="B15:D15"/>
    <mergeCell ref="H15:L15"/>
    <mergeCell ref="B16:D16"/>
    <mergeCell ref="H16:L16"/>
    <mergeCell ref="B11:D11"/>
    <mergeCell ref="H11:L11"/>
    <mergeCell ref="B12:D12"/>
    <mergeCell ref="H12:L12"/>
    <mergeCell ref="B13:D13"/>
    <mergeCell ref="H13:L13"/>
    <mergeCell ref="B3:O5"/>
    <mergeCell ref="B9:D9"/>
    <mergeCell ref="H9:L9"/>
    <mergeCell ref="B10:D10"/>
    <mergeCell ref="H10:L10"/>
  </mergeCells>
  <pageMargins left="0.55138888888888893" right="0.39374999999999999" top="0.70902777777777781" bottom="0.39374999999999999" header="0" footer="0"/>
  <pageSetup paperSize="119" fitToWidth="0" fitToHeight="0" orientation="portrait" r:id="rId1"/>
  <headerFooter alignWithMargins="0"/>
  <ignoredErrors>
    <ignoredError sqref="E8:F8 M8:N8 I61:J61 H73" numberStoredAsText="1"/>
    <ignoredError sqref="M29:N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KARLAJURIDICO</cp:lastModifiedBy>
  <cp:lastPrinted>2020-04-21T15:51:02Z</cp:lastPrinted>
  <dcterms:created xsi:type="dcterms:W3CDTF">2020-04-20T16:03:56Z</dcterms:created>
  <dcterms:modified xsi:type="dcterms:W3CDTF">2020-04-22T15:44:41Z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01734361CD07C3C85B968AA4B2781C480C131A4BF1DCCE0484255B1E26629C81B52F01B63578F60B7CC51D48DFEB83EA79083C694DB3BE83186A141F4B757C83D7245CB15CA3BA4BF977691E765C223B4B4F2EEC1FE180444E99CC230287C860B740C2FD6B03EF74C1F46ED33C80750A64C07317E3A3F4437BA45DA89E1ED36</vt:lpwstr>
  </property>
  <property fmtid="{D5CDD505-2E9C-101B-9397-08002B2CF9AE}" pid="3" name="Business Objects Context Information1">
    <vt:lpwstr>C197BEA6B3172FB4F57E87E513DBC80CEC016BA03D37C7C11B4B5B75FC3443788BFDA1A39E896F46B5243D5AB64BCBA34071919EB38232E46D631FA50CA446CE91B0F4D167946395973093C66107E2FBB27AAE94A5B8EABE0F22D492FBB6E2E1EB4BC7D1589F955A346850F82C97A48EE99B35E0EFC96FF53090F644FCF2AA2</vt:lpwstr>
  </property>
  <property fmtid="{D5CDD505-2E9C-101B-9397-08002B2CF9AE}" pid="4" name="Business Objects Context Information2">
    <vt:lpwstr>C43AA8BB55D0B84CE214DF681F80CABE81ABDDE7913A75B371F7D5EF0A919C3F77C2077A9A7D5231A87D02310242E42FA82B7C034088FBECE8B2BEA48871FC140A01784907A59AD9C8B6FBBF94A2F6F4803F7640DDC704D1FAA68733DAB13FC0A1BCFC91F8CA8142B42D02913D64B0D91F2C2A2F2B3D33D6AE07C0E11FD864C</vt:lpwstr>
  </property>
  <property fmtid="{D5CDD505-2E9C-101B-9397-08002B2CF9AE}" pid="5" name="Business Objects Context Information3">
    <vt:lpwstr>1EE73C06B6B919E156809B7268560EEB7183526849A3A446B1F1904A666CC103399CABEF1C72A4D4827F5AF6EDF3A9224C7748FB0B29256E5950F24225DEAFB5AB7363DBAD0B0BA1762A370EFBFD5AF088AB5A98A26DA3E415DF668FCCAB9E67047E6D1E77DE7324BE3A2A4582E529F43BB632D61D1533934D1F8A059DD5F16</vt:lpwstr>
  </property>
  <property fmtid="{D5CDD505-2E9C-101B-9397-08002B2CF9AE}" pid="6" name="Business Objects Context Information4">
    <vt:lpwstr>3AED64EE3E2562A401D8E7B686DD0D7CC9BDCCF42997C2B3734A1E8A86C32E70B4CA255ABEF7AE802B7AF4C2C3BCE55D50BCEB8FFC6755578E546B9ADD395B12EB366FB0F9D7BCE2AA687AD1CFFFC3FE7EAB81CA41427C2E2B2A7D6CFDD3611D4B0A84F74FCBCD1A61FFD1968BE753DDCEF4B6A4F6409516BDAA76CEAEA36DB</vt:lpwstr>
  </property>
  <property fmtid="{D5CDD505-2E9C-101B-9397-08002B2CF9AE}" pid="7" name="Business Objects Context Information5">
    <vt:lpwstr>749E7B3B7DCA8A0C23F8410452AD77D98A5C2FE12FF79D2D5BA8DCFD9BC1D741DA71BFF7F08DC4B151C4EE778D1900950AB25A59511D48D0F7985A5E7A223436486C49963F68810B7292B4529FDDA12979DE8EE0622522783FEB0498B6A63B4E4E5A2CBD295BE2FEE6D17802475658483B024D85E8D787DCC79F5C18BFD0E3D</vt:lpwstr>
  </property>
  <property fmtid="{D5CDD505-2E9C-101B-9397-08002B2CF9AE}" pid="8" name="Business Objects Context Information6">
    <vt:lpwstr>93E157DF4E55C9FA2094FB33E897A703B65571C63B31336498550E060C03F1479F5192F1658FD4A24DC06C873AD3A9B740FB2147D44839BEF70F2EA062C5BF5B1DA6F3E45F50038288A0CB741A3B716C9B65CE32</vt:lpwstr>
  </property>
</Properties>
</file>